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VENSON1\Downloads\"/>
    </mc:Choice>
  </mc:AlternateContent>
  <bookViews>
    <workbookView xWindow="0" yWindow="0" windowWidth="28800" windowHeight="12435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NC600-16'!$A$1:$J$222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NC600-16'!$A$1:$J$221</definedName>
    <definedName name="Z_2C9B56F5_DC45_4E94_87D5_DFB6269D97C8_.wvu.PrintTitles" localSheetId="0" hidden="1">'SFB NC600-16'!$1:$8</definedName>
  </definedNames>
  <calcPr calcId="152511" iterate="1" iterateCount="1000"/>
</workbook>
</file>

<file path=xl/calcChain.xml><?xml version="1.0" encoding="utf-8"?>
<calcChain xmlns="http://schemas.openxmlformats.org/spreadsheetml/2006/main">
  <c r="F216" i="1" l="1"/>
  <c r="F220" i="1"/>
  <c r="F219" i="1"/>
  <c r="F218" i="1"/>
  <c r="F217" i="1"/>
  <c r="F213" i="1" l="1"/>
  <c r="F212" i="1"/>
  <c r="F211" i="1"/>
  <c r="F210" i="1"/>
  <c r="F209" i="1"/>
  <c r="F208" i="1"/>
  <c r="F205" i="1"/>
  <c r="F204" i="1"/>
  <c r="F203" i="1"/>
  <c r="F202" i="1"/>
  <c r="F201" i="1"/>
  <c r="F200" i="1"/>
  <c r="F199" i="1"/>
  <c r="F198" i="1"/>
  <c r="F197" i="1"/>
  <c r="F196" i="1"/>
  <c r="F195" i="1"/>
  <c r="F192" i="1"/>
  <c r="F191" i="1"/>
  <c r="F190" i="1"/>
  <c r="F187" i="1"/>
  <c r="F186" i="1"/>
  <c r="F185" i="1"/>
  <c r="F182" i="1"/>
  <c r="F181" i="1"/>
  <c r="F180" i="1"/>
  <c r="F179" i="1"/>
  <c r="F176" i="1"/>
  <c r="F175" i="1"/>
  <c r="F174" i="1"/>
  <c r="F173" i="1"/>
  <c r="F170" i="1"/>
  <c r="F167" i="1"/>
  <c r="F166" i="1"/>
  <c r="F165" i="1"/>
  <c r="F164" i="1"/>
  <c r="F163" i="1"/>
  <c r="F162" i="1"/>
  <c r="F159" i="1"/>
  <c r="F158" i="1"/>
  <c r="F157" i="1"/>
  <c r="F156" i="1"/>
  <c r="F155" i="1"/>
  <c r="F154" i="1"/>
  <c r="F151" i="1"/>
  <c r="F148" i="1"/>
  <c r="F147" i="1"/>
  <c r="F146" i="1"/>
  <c r="F143" i="1"/>
  <c r="F142" i="1"/>
  <c r="F141" i="1"/>
  <c r="F140" i="1"/>
  <c r="F137" i="1"/>
  <c r="F136" i="1"/>
  <c r="F135" i="1"/>
  <c r="F134" i="1"/>
  <c r="F133" i="1"/>
  <c r="F132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5" i="1"/>
  <c r="F84" i="1"/>
  <c r="F83" i="1"/>
  <c r="F82" i="1"/>
  <c r="F81" i="1"/>
  <c r="F80" i="1"/>
  <c r="F79" i="1"/>
  <c r="F78" i="1"/>
  <c r="F77" i="1"/>
  <c r="F76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7" i="1"/>
  <c r="F56" i="1"/>
  <c r="F55" i="1"/>
  <c r="F54" i="1"/>
  <c r="F53" i="1"/>
  <c r="F50" i="1"/>
  <c r="F49" i="1"/>
  <c r="F48" i="1"/>
  <c r="F47" i="1"/>
  <c r="F46" i="1"/>
  <c r="F43" i="1"/>
  <c r="F42" i="1"/>
  <c r="F41" i="1"/>
  <c r="F40" i="1"/>
  <c r="F39" i="1"/>
  <c r="F38" i="1"/>
  <c r="F35" i="1"/>
  <c r="F34" i="1"/>
  <c r="F33" i="1"/>
  <c r="F32" i="1"/>
  <c r="F31" i="1"/>
  <c r="F30" i="1"/>
  <c r="F27" i="1"/>
  <c r="F26" i="1"/>
  <c r="F25" i="1"/>
  <c r="F22" i="1"/>
  <c r="F21" i="1"/>
  <c r="F20" i="1"/>
  <c r="I23" i="1" l="1"/>
  <c r="H23" i="1"/>
  <c r="G23" i="1"/>
  <c r="I183" i="1" l="1"/>
  <c r="H183" i="1"/>
  <c r="G183" i="1"/>
  <c r="I188" i="1"/>
  <c r="H188" i="1"/>
  <c r="G188" i="1"/>
  <c r="I177" i="1"/>
  <c r="H177" i="1"/>
  <c r="G177" i="1"/>
  <c r="H168" i="1"/>
  <c r="I160" i="1"/>
  <c r="H160" i="1"/>
  <c r="G160" i="1"/>
  <c r="I152" i="1"/>
  <c r="H152" i="1"/>
  <c r="G152" i="1"/>
  <c r="I144" i="1"/>
  <c r="H144" i="1"/>
  <c r="G144" i="1"/>
  <c r="I138" i="1"/>
  <c r="H138" i="1"/>
  <c r="G138" i="1"/>
  <c r="I116" i="1"/>
  <c r="H116" i="1"/>
  <c r="G116" i="1"/>
  <c r="G36" i="1"/>
  <c r="H36" i="1"/>
  <c r="I36" i="1"/>
  <c r="I74" i="1"/>
  <c r="H74" i="1"/>
  <c r="G74" i="1"/>
  <c r="H58" i="1"/>
  <c r="G58" i="1"/>
  <c r="I51" i="1"/>
  <c r="H51" i="1"/>
  <c r="G51" i="1"/>
  <c r="I28" i="1"/>
  <c r="H28" i="1"/>
  <c r="G28" i="1"/>
  <c r="I130" i="1"/>
  <c r="H130" i="1"/>
  <c r="G130" i="1"/>
  <c r="I214" i="1"/>
  <c r="H214" i="1"/>
  <c r="G214" i="1"/>
  <c r="I206" i="1"/>
  <c r="H206" i="1"/>
  <c r="G206" i="1"/>
  <c r="I193" i="1" l="1"/>
  <c r="H193" i="1"/>
  <c r="G193" i="1"/>
  <c r="I171" i="1"/>
  <c r="H171" i="1"/>
  <c r="G171" i="1"/>
  <c r="G44" i="1" l="1"/>
  <c r="H44" i="1"/>
  <c r="I44" i="1"/>
  <c r="I58" i="1"/>
  <c r="G86" i="1"/>
  <c r="H86" i="1"/>
  <c r="I86" i="1"/>
  <c r="G101" i="1"/>
  <c r="H101" i="1"/>
  <c r="I101" i="1"/>
  <c r="G149" i="1"/>
  <c r="H149" i="1"/>
  <c r="I149" i="1"/>
  <c r="G168" i="1"/>
  <c r="I168" i="1"/>
  <c r="G215" i="1" l="1"/>
  <c r="G221" i="1" s="1"/>
  <c r="G15" i="1" s="1"/>
  <c r="H215" i="1"/>
  <c r="H221" i="1" s="1"/>
  <c r="H15" i="1" s="1"/>
  <c r="I215" i="1"/>
  <c r="F44" i="1" l="1"/>
  <c r="G14" i="1"/>
  <c r="F101" i="1"/>
  <c r="F149" i="1"/>
  <c r="F138" i="1"/>
  <c r="F36" i="1"/>
  <c r="F51" i="1"/>
  <c r="F160" i="1"/>
  <c r="F152" i="1"/>
  <c r="F74" i="1"/>
  <c r="F116" i="1"/>
  <c r="F214" i="1"/>
  <c r="F168" i="1"/>
  <c r="F28" i="1"/>
  <c r="F177" i="1"/>
  <c r="F130" i="1"/>
  <c r="F144" i="1"/>
  <c r="F58" i="1"/>
  <c r="F86" i="1"/>
  <c r="F183" i="1"/>
  <c r="F206" i="1"/>
  <c r="F188" i="1"/>
  <c r="F193" i="1"/>
  <c r="F171" i="1"/>
  <c r="F23" i="1"/>
  <c r="I221" i="1"/>
  <c r="E222" i="1" l="1"/>
  <c r="I15" i="1"/>
  <c r="E221" i="1"/>
  <c r="E215" i="1"/>
  <c r="H13" i="1" l="1"/>
  <c r="B217" i="1"/>
  <c r="B216" i="1"/>
  <c r="B218" i="1"/>
  <c r="B220" i="1"/>
  <c r="B219" i="1"/>
  <c r="B138" i="1"/>
  <c r="B183" i="1"/>
  <c r="B206" i="1"/>
  <c r="B188" i="1"/>
  <c r="B160" i="1"/>
  <c r="B152" i="1"/>
  <c r="B36" i="1"/>
  <c r="B51" i="1"/>
  <c r="B214" i="1"/>
  <c r="B74" i="1"/>
  <c r="B116" i="1"/>
  <c r="B28" i="1"/>
  <c r="B177" i="1"/>
  <c r="B130" i="1"/>
  <c r="B144" i="1"/>
  <c r="B171" i="1"/>
  <c r="B193" i="1"/>
  <c r="B23" i="1"/>
  <c r="B168" i="1"/>
  <c r="B58" i="1"/>
  <c r="B101" i="1"/>
  <c r="B44" i="1"/>
  <c r="B86" i="1"/>
  <c r="B149" i="1"/>
  <c r="E14" i="1"/>
  <c r="B222" i="1" l="1"/>
</calcChain>
</file>

<file path=xl/sharedStrings.xml><?xml version="1.0" encoding="utf-8"?>
<sst xmlns="http://schemas.openxmlformats.org/spreadsheetml/2006/main" count="406" uniqueCount="393">
  <si>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</si>
  <si>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</si>
  <si>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</si>
  <si>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</si>
  <si>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</si>
  <si>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</si>
  <si>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</si>
  <si>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</si>
  <si>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</si>
  <si>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</si>
  <si>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</si>
  <si>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</si>
  <si>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</si>
  <si>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</si>
  <si>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</si>
  <si>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</si>
  <si>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</si>
  <si>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</si>
  <si>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</si>
  <si>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</si>
  <si>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</si>
  <si>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</si>
  <si>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</si>
  <si>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</si>
  <si>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</si>
  <si>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</si>
  <si>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</si>
  <si>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</si>
  <si>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</si>
  <si>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</si>
  <si>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</si>
  <si>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</si>
  <si>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</si>
  <si>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</si>
  <si>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</si>
  <si>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</si>
  <si>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</si>
  <si>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</si>
  <si>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</si>
  <si>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</si>
  <si>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</si>
  <si>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</si>
  <si>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</si>
  <si>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</si>
  <si>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</si>
  <si>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</si>
  <si>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</si>
  <si>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</si>
  <si>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</si>
  <si>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</si>
  <si>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</si>
  <si>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</si>
  <si>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</si>
  <si>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</si>
  <si>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</si>
  <si>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</si>
  <si>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</si>
  <si>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</si>
  <si>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</si>
  <si>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</si>
  <si>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</si>
  <si>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</si>
  <si>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</si>
  <si>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</si>
  <si>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</si>
  <si>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</si>
  <si>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</si>
  <si>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</si>
  <si>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</si>
  <si>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</si>
  <si>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</si>
  <si>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</si>
  <si>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</si>
  <si>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</si>
  <si>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</si>
  <si>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</si>
  <si>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</si>
  <si>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</si>
  <si>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</si>
  <si>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</si>
  <si>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</si>
  <si>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</si>
  <si>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</si>
  <si>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</si>
  <si>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</si>
  <si>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</si>
  <si>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</si>
  <si>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</si>
  <si>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</si>
  <si>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</si>
  <si>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</si>
  <si>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</si>
  <si>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</si>
  <si>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</si>
  <si>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</si>
  <si>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</si>
  <si>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</si>
  <si>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</si>
  <si>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</si>
  <si>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</si>
  <si>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</si>
  <si>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</si>
  <si>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</si>
  <si>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</si>
  <si>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</si>
  <si>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</si>
  <si>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</si>
  <si>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</si>
  <si>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</si>
  <si>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</si>
  <si>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</si>
  <si>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</si>
  <si>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</si>
  <si>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</si>
  <si>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</si>
  <si>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</si>
  <si>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</si>
  <si>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</si>
  <si>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</si>
  <si>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</si>
  <si>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</si>
  <si>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</si>
  <si>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</si>
  <si>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</si>
  <si>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</si>
  <si>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</si>
  <si>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</si>
  <si>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</si>
  <si>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</si>
  <si>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</si>
  <si>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</si>
  <si>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</si>
  <si>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</si>
  <si>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</si>
  <si>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</si>
  <si>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</si>
  <si>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</si>
  <si>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</si>
  <si>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</si>
  <si>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</si>
  <si>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</si>
  <si>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</si>
  <si>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</si>
  <si>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</si>
  <si>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</si>
  <si>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</si>
  <si>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</si>
  <si>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</si>
  <si>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</si>
  <si>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</si>
  <si>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</si>
  <si>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</si>
  <si>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</si>
  <si>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</si>
  <si>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</si>
  <si>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</si>
  <si>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</si>
  <si>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</si>
  <si>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</si>
  <si>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</si>
  <si>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</si>
  <si>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</si>
  <si>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</si>
  <si>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</si>
  <si>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</si>
  <si>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</si>
  <si>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</si>
  <si>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</si>
  <si>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</si>
  <si>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</si>
  <si>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</si>
  <si>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</si>
  <si>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</si>
  <si>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</si>
  <si>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</si>
  <si>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</si>
  <si>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</si>
  <si>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</si>
  <si>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</si>
  <si>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</si>
  <si>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</si>
  <si>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</si>
  <si>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</si>
  <si>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GENERAL CONDITIONS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</si>
  <si>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</si>
  <si>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</si>
  <si>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</si>
  <si>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</si>
  <si>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</si>
  <si>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</si>
  <si>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</si>
  <si>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</si>
  <si>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</si>
  <si>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</si>
  <si>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</si>
  <si>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</si>
  <si>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</si>
  <si>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</si>
  <si>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</si>
  <si>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</si>
  <si>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</si>
  <si>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</si>
  <si>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</si>
  <si>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</si>
  <si>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</si>
  <si>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</si>
  <si>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</si>
  <si>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</si>
  <si>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</si>
  <si>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</si>
  <si>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</si>
  <si>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</si>
  <si>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</si>
  <si>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</si>
  <si>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</si>
  <si>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</si>
  <si>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</si>
  <si>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</si>
  <si>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</si>
  <si>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</si>
  <si>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</si>
  <si>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</si>
  <si>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</si>
  <si>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</si>
  <si>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</si>
  <si>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</si>
  <si>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</si>
  <si>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</si>
  <si>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</si>
  <si>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</si>
  <si>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</si>
  <si>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</si>
  <si>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</si>
  <si>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</si>
  <si>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</si>
  <si>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</si>
  <si>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</si>
  <si>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</si>
  <si>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</si>
  <si>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</si>
  <si>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</si>
  <si>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</si>
  <si>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</si>
  <si>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</si>
  <si>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</si>
  <si>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</si>
  <si>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</si>
  <si>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</si>
  <si>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</si>
  <si>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</si>
  <si>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</si>
  <si>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</si>
  <si>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</si>
  <si>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</si>
  <si>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</si>
  <si>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</si>
  <si>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</si>
  <si>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</si>
  <si>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</si>
  <si>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</si>
  <si>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</si>
  <si>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</si>
  <si>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</si>
  <si>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</si>
  <si>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</si>
  <si>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</si>
  <si>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</si>
  <si>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</si>
  <si>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</si>
  <si>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</si>
  <si>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</si>
  <si>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</si>
  <si>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</si>
  <si>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</si>
  <si>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</si>
  <si>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</si>
  <si>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</si>
  <si>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</si>
  <si>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</si>
  <si>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</si>
  <si>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</si>
  <si>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</si>
  <si>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</si>
  <si>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</si>
  <si>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</si>
  <si>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</si>
  <si>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</si>
  <si>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</si>
  <si>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</si>
  <si>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</si>
  <si>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</si>
  <si>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</si>
  <si>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</si>
  <si>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</si>
  <si>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</si>
  <si>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</si>
  <si>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</si>
  <si>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</si>
  <si>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</si>
  <si>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</si>
  <si>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</si>
  <si>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</si>
  <si>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</si>
  <si>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</si>
  <si>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</si>
  <si>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</si>
  <si>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</si>
  <si>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</si>
  <si>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</si>
  <si>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</si>
  <si>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</si>
  <si>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</si>
  <si>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</si>
  <si>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</si>
  <si>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</si>
  <si>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</si>
  <si>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</si>
  <si>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</si>
  <si>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</si>
  <si>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</si>
  <si>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</si>
  <si>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</si>
  <si>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</si>
  <si>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</si>
  <si>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</si>
  <si>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</si>
  <si>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</si>
  <si>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</si>
  <si>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</si>
  <si>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</si>
  <si>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</si>
  <si>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</si>
  <si>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</si>
  <si>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</si>
  <si>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</si>
  <si>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</si>
  <si>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</si>
  <si>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</si>
  <si>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</si>
  <si>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</si>
  <si>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</si>
  <si>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</si>
  <si>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</si>
  <si>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</si>
  <si>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</si>
  <si>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</si>
  <si>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</si>
  <si>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</si>
  <si>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</si>
  <si>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</si>
  <si>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</si>
  <si>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</si>
  <si>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</si>
  <si>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</si>
  <si>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</si>
  <si>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</si>
  <si>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</si>
  <si>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</si>
  <si>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</si>
  <si>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</si>
  <si>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</si>
  <si>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</si>
  <si>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</si>
  <si>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</si>
  <si>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</si>
  <si>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</si>
  <si>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</si>
  <si>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</si>
  <si>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</si>
  <si>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</si>
  <si>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</si>
  <si>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</si>
  <si>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</si>
  <si>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</si>
  <si>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</si>
  <si>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</si>
  <si>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</si>
  <si>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</si>
  <si>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</si>
  <si>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</si>
  <si>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</si>
  <si>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</si>
  <si>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</si>
  <si>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</si>
  <si>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</si>
  <si>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</si>
  <si>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</si>
  <si>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</si>
  <si>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Yuma School District One</t>
  </si>
  <si>
    <t>1271</t>
  </si>
  <si>
    <t>Thompson Design Architects</t>
  </si>
  <si>
    <t>McCarthy</t>
  </si>
  <si>
    <t>Yuma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</si>
</sst>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4" fontId="0" fillId="0" borderId="1" xfId="0" applyNumberFormat="1" applyBorder="1" applyProtection="1">
      <protection locked="0"/>
    </xf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0" fontId="8" fillId="10" borderId="53" xfId="0" applyFont="1" applyFill="1" applyBorder="1" applyProtection="1"/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43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0" fontId="0" fillId="0" borderId="13" xfId="0" applyBorder="1" applyAlignment="1">
      <alignment vertical="top" wrapText="1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  <xf numFmtId="49" fontId="2" fillId="8" borderId="39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=""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G1242"/>
  <sheetViews>
    <sheetView tabSelected="1" view="pageLayout" topLeftCell="A160" zoomScaleNormal="100" zoomScaleSheetLayoutView="100" workbookViewId="0">
      <selection activeCell="H209" sqref="H209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6"/>
      <c r="B1" s="346"/>
      <c r="C1" s="346"/>
      <c r="D1" s="347"/>
      <c r="E1" s="353" t="s">
        <v>384</v>
      </c>
      <c r="F1" s="354"/>
      <c r="G1" s="354"/>
      <c r="H1" s="354"/>
      <c r="I1" s="354"/>
      <c r="J1" s="355"/>
    </row>
    <row r="2" spans="1:137" s="1" customFormat="1">
      <c r="A2" s="348" t="s">
        <v>387</v>
      </c>
      <c r="B2" s="349"/>
      <c r="C2" s="349"/>
      <c r="D2" s="350"/>
      <c r="E2" s="359" t="s">
        <v>199</v>
      </c>
      <c r="F2" s="349"/>
      <c r="G2" s="349"/>
      <c r="H2" s="349"/>
      <c r="I2" s="349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6"/>
      <c r="F3" s="357"/>
      <c r="G3" s="357"/>
      <c r="H3" s="357"/>
      <c r="I3" s="357"/>
      <c r="J3" s="358"/>
      <c r="N3" s="105"/>
    </row>
    <row r="4" spans="1:137" ht="4.5" customHeight="1" thickBot="1">
      <c r="A4" s="351"/>
      <c r="B4" s="351"/>
      <c r="C4" s="351"/>
      <c r="D4" s="351"/>
      <c r="E4" s="351"/>
      <c r="F4" s="351"/>
      <c r="G4" s="351"/>
      <c r="H4" s="351"/>
      <c r="I4" s="351"/>
      <c r="J4" s="352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1" t="s">
        <v>388</v>
      </c>
      <c r="F5" s="339"/>
      <c r="G5" s="337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62" t="s">
        <v>389</v>
      </c>
      <c r="F6" s="341"/>
      <c r="G6" s="338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62" t="s">
        <v>390</v>
      </c>
      <c r="F7" s="341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62" t="s">
        <v>391</v>
      </c>
      <c r="F8" s="341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62" t="s">
        <v>388</v>
      </c>
      <c r="F9" s="341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40"/>
      <c r="F10" s="341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44"/>
      <c r="F11" s="345"/>
      <c r="G11" s="314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63" t="s">
        <v>392</v>
      </c>
      <c r="F12" s="360"/>
      <c r="G12" s="315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2"/>
      <c r="G13" s="243"/>
      <c r="H13" s="245">
        <f>IFERROR((G13/E222),"")</f>
        <v>0</v>
      </c>
      <c r="I13" s="142" t="s">
        <v>197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4" t="s">
        <v>188</v>
      </c>
      <c r="D14" s="74"/>
      <c r="E14" s="76">
        <f>E222</f>
        <v>789465</v>
      </c>
      <c r="F14" s="313"/>
      <c r="G14" s="83" t="str">
        <f>IFERROR((SUM(#REF!, G215, I215)/#REF!),"")</f>
        <v/>
      </c>
      <c r="H14" s="81"/>
      <c r="I14" s="143" t="s">
        <v>198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IFERROR(($G$221/#REF!),"")</f>
        <v/>
      </c>
      <c r="H15" s="87" t="str">
        <f>IFERROR(($H$221/#REF!),"")</f>
        <v/>
      </c>
      <c r="I15" s="87" t="str">
        <f>IFERROR(($I$221/#REF!),"")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184</v>
      </c>
      <c r="G16" s="93"/>
      <c r="H16" s="90" t="s">
        <v>191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10"/>
      <c r="C17" s="335" t="s">
        <v>386</v>
      </c>
      <c r="D17" s="54"/>
      <c r="E17" s="96"/>
      <c r="F17" s="320" t="s">
        <v>385</v>
      </c>
      <c r="G17" s="91" t="s">
        <v>181</v>
      </c>
      <c r="H17" s="92" t="s">
        <v>189</v>
      </c>
      <c r="I17" s="91" t="s">
        <v>192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11"/>
      <c r="C18" s="336"/>
      <c r="D18" s="54"/>
      <c r="E18" s="156" t="s">
        <v>5</v>
      </c>
      <c r="F18" s="157" t="s">
        <v>6</v>
      </c>
      <c r="G18" s="91" t="s">
        <v>182</v>
      </c>
      <c r="H18" s="158" t="s">
        <v>190</v>
      </c>
      <c r="I18" s="91" t="s">
        <v>193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20" t="s">
        <v>7</v>
      </c>
      <c r="C19" s="221" t="s">
        <v>183</v>
      </c>
      <c r="D19" s="222"/>
      <c r="E19" s="209"/>
      <c r="F19" s="210"/>
      <c r="G19" s="211"/>
      <c r="H19" s="211"/>
      <c r="I19" s="212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381</v>
      </c>
      <c r="C20" s="244" t="s">
        <v>382</v>
      </c>
      <c r="D20" s="146"/>
      <c r="E20" s="246">
        <v>1</v>
      </c>
      <c r="F20" s="321" t="str">
        <f>IFERROR((#REF!+G20/#REF!),"")</f>
        <v/>
      </c>
      <c r="G20" s="248"/>
      <c r="H20" s="248">
        <v>72698</v>
      </c>
      <c r="I20" s="249">
        <v>0</v>
      </c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200</v>
      </c>
      <c r="C21" s="145" t="s">
        <v>11</v>
      </c>
      <c r="D21" s="146"/>
      <c r="E21" s="246">
        <v>0</v>
      </c>
      <c r="F21" s="322" t="str">
        <f>IFERROR((#REF!+G21/#REF!),"")</f>
        <v/>
      </c>
      <c r="G21" s="248"/>
      <c r="H21" s="248"/>
      <c r="I21" s="249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 thickBot="1">
      <c r="A22" s="176"/>
      <c r="B22" s="182" t="s">
        <v>206</v>
      </c>
      <c r="C22" s="21" t="s">
        <v>13</v>
      </c>
      <c r="D22" s="164"/>
      <c r="E22" s="247">
        <v>0</v>
      </c>
      <c r="F22" s="323" t="str">
        <f>IFERROR((#REF!+G22/#REF!),"")</f>
        <v/>
      </c>
      <c r="G22" s="250"/>
      <c r="H22" s="250"/>
      <c r="I22" s="251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"/>
      <c r="B23" s="183" t="str">
        <f>IFERROR((#REF!+G23+H23+I23)/$E$222,"")</f>
        <v/>
      </c>
      <c r="C23" s="161" t="s">
        <v>213</v>
      </c>
      <c r="D23" s="153"/>
      <c r="E23" s="178"/>
      <c r="F23" s="179" t="str">
        <f>IFERROR((#REF!/#REF!),"")</f>
        <v/>
      </c>
      <c r="G23" s="180">
        <f>SUM(G20:G22)</f>
        <v>0</v>
      </c>
      <c r="H23" s="180">
        <f>SUM(H20:H22)</f>
        <v>72698</v>
      </c>
      <c r="I23" s="180">
        <f>SUM(I20:I22)</f>
        <v>0</v>
      </c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ht="15" customHeight="1">
      <c r="A24" s="176"/>
      <c r="B24" s="223" t="s">
        <v>8</v>
      </c>
      <c r="C24" s="224" t="s">
        <v>272</v>
      </c>
      <c r="D24" s="222"/>
      <c r="E24" s="213"/>
      <c r="F24" s="214"/>
      <c r="G24" s="215"/>
      <c r="H24" s="215"/>
      <c r="I24" s="216"/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</row>
    <row r="25" spans="1:137" ht="15" customHeight="1">
      <c r="A25" s="176"/>
      <c r="B25" s="181" t="s">
        <v>202</v>
      </c>
      <c r="C25" s="145" t="s">
        <v>10</v>
      </c>
      <c r="D25" s="146"/>
      <c r="E25" s="246">
        <v>1</v>
      </c>
      <c r="F25" s="321" t="str">
        <f>IFERROR((#REF!+G25/#REF!),"")</f>
        <v/>
      </c>
      <c r="G25" s="253"/>
      <c r="H25" s="253">
        <v>42428</v>
      </c>
      <c r="I25" s="254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9</v>
      </c>
      <c r="D26" s="146"/>
      <c r="E26" s="252">
        <v>0</v>
      </c>
      <c r="F26" s="322" t="str">
        <f>IFERROR((#REF!+G26/#REF!),"")</f>
        <v/>
      </c>
      <c r="G26" s="253"/>
      <c r="H26" s="253">
        <v>0</v>
      </c>
      <c r="I26" s="254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 thickBot="1">
      <c r="A27" s="176"/>
      <c r="B27" s="182" t="s">
        <v>219</v>
      </c>
      <c r="C27" s="21" t="s">
        <v>19</v>
      </c>
      <c r="D27" s="164"/>
      <c r="E27" s="247">
        <v>0</v>
      </c>
      <c r="F27" s="323" t="str">
        <f>IFERROR((#REF!+G27/#REF!),"")</f>
        <v/>
      </c>
      <c r="G27" s="250"/>
      <c r="H27" s="250">
        <v>0</v>
      </c>
      <c r="I27" s="251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s="1" customFormat="1" ht="15" customHeight="1" thickBot="1">
      <c r="A28" s="17"/>
      <c r="B28" s="177" t="str">
        <f>IFERROR((#REF!+G28+H28+I28)/$E$222,"")</f>
        <v/>
      </c>
      <c r="C28" s="20" t="s">
        <v>32</v>
      </c>
      <c r="D28" s="155"/>
      <c r="E28" s="163"/>
      <c r="F28" s="179" t="str">
        <f>IFERROR((#REF!/#REF!),"")</f>
        <v/>
      </c>
      <c r="G28" s="53">
        <f>SUM(G25:G27)</f>
        <v>0</v>
      </c>
      <c r="H28" s="53">
        <f>SUM(H25:H27)</f>
        <v>42428</v>
      </c>
      <c r="I28" s="53">
        <f>SUM(I25:I27)</f>
        <v>0</v>
      </c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7"/>
      <c r="DT28" s="107"/>
      <c r="DU28" s="107"/>
      <c r="DV28" s="107"/>
      <c r="DW28" s="107"/>
      <c r="DX28" s="107"/>
      <c r="DY28" s="107"/>
      <c r="DZ28" s="107"/>
      <c r="EA28" s="107"/>
      <c r="EB28" s="107"/>
      <c r="EC28" s="107"/>
      <c r="ED28" s="107"/>
      <c r="EE28" s="107"/>
      <c r="EF28" s="107"/>
      <c r="EG28" s="107"/>
    </row>
    <row r="29" spans="1:137" ht="15" customHeight="1">
      <c r="A29" s="176"/>
      <c r="B29" s="225" t="s">
        <v>33</v>
      </c>
      <c r="C29" s="226" t="s">
        <v>274</v>
      </c>
      <c r="D29" s="222"/>
      <c r="E29" s="217"/>
      <c r="F29" s="218"/>
      <c r="G29" s="211"/>
      <c r="H29" s="211"/>
      <c r="I29" s="212"/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</row>
    <row r="30" spans="1:137" ht="15" customHeight="1">
      <c r="A30" s="176"/>
      <c r="B30" s="185" t="s">
        <v>240</v>
      </c>
      <c r="C30" s="18" t="s">
        <v>34</v>
      </c>
      <c r="D30" s="14"/>
      <c r="E30" s="255">
        <v>1</v>
      </c>
      <c r="F30" s="321" t="str">
        <f>IFERROR((#REF!+G30/#REF!),"")</f>
        <v/>
      </c>
      <c r="G30" s="253"/>
      <c r="H30" s="253">
        <v>103840</v>
      </c>
      <c r="I30" s="254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240</v>
      </c>
      <c r="C31" s="18" t="s">
        <v>36</v>
      </c>
      <c r="D31" s="14"/>
      <c r="E31" s="255">
        <v>0</v>
      </c>
      <c r="F31" s="322" t="str">
        <f>IFERROR((#REF!+G31/#REF!),"")</f>
        <v/>
      </c>
      <c r="G31" s="253"/>
      <c r="H31" s="253"/>
      <c r="I31" s="254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242</v>
      </c>
      <c r="C32" s="18" t="s">
        <v>39</v>
      </c>
      <c r="D32" s="14"/>
      <c r="E32" s="255">
        <v>0</v>
      </c>
      <c r="F32" s="322" t="str">
        <f>IFERROR((#REF!+G32/#REF!),"")</f>
        <v/>
      </c>
      <c r="G32" s="253"/>
      <c r="H32" s="253"/>
      <c r="I32" s="254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35</v>
      </c>
      <c r="D33" s="14"/>
      <c r="E33" s="255">
        <v>0</v>
      </c>
      <c r="F33" s="322" t="str">
        <f>IFERROR((#REF!+G33/#REF!),"")</f>
        <v/>
      </c>
      <c r="G33" s="253"/>
      <c r="H33" s="253"/>
      <c r="I33" s="254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6" t="s">
        <v>299</v>
      </c>
      <c r="C34" s="18" t="s">
        <v>99</v>
      </c>
      <c r="D34" s="14"/>
      <c r="E34" s="255">
        <v>0</v>
      </c>
      <c r="F34" s="322" t="str">
        <f>IFERROR((#REF!+G34/#REF!),"")</f>
        <v/>
      </c>
      <c r="G34" s="253"/>
      <c r="H34" s="253"/>
      <c r="I34" s="254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s="16" customFormat="1" ht="15" customHeight="1" thickBot="1">
      <c r="A35" s="176"/>
      <c r="B35" s="182" t="s">
        <v>243</v>
      </c>
      <c r="C35" s="21" t="s">
        <v>40</v>
      </c>
      <c r="D35" s="164"/>
      <c r="E35" s="247">
        <v>0</v>
      </c>
      <c r="F35" s="323" t="str">
        <f>IFERROR((#REF!+G35/#REF!),"")</f>
        <v/>
      </c>
      <c r="G35" s="250"/>
      <c r="H35" s="250"/>
      <c r="I35" s="251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3"/>
      <c r="CB35" s="123"/>
      <c r="CC35" s="123"/>
      <c r="CD35" s="123"/>
      <c r="CE35" s="123"/>
      <c r="CF35" s="123"/>
      <c r="CG35" s="123"/>
      <c r="CH35" s="123"/>
      <c r="CI35" s="123"/>
      <c r="CJ35" s="123"/>
      <c r="CK35" s="123"/>
      <c r="CL35" s="123"/>
      <c r="CM35" s="123"/>
      <c r="CN35" s="123"/>
      <c r="CO35" s="123"/>
      <c r="CP35" s="123"/>
      <c r="CQ35" s="123"/>
      <c r="CR35" s="123"/>
      <c r="CS35" s="123"/>
      <c r="CT35" s="123"/>
      <c r="CU35" s="123"/>
      <c r="CV35" s="123"/>
      <c r="CW35" s="123"/>
      <c r="CX35" s="123"/>
      <c r="CY35" s="123"/>
      <c r="CZ35" s="123"/>
      <c r="DA35" s="123"/>
      <c r="DB35" s="123"/>
      <c r="DC35" s="123"/>
      <c r="DD35" s="123"/>
      <c r="DE35" s="123"/>
      <c r="DF35" s="123"/>
      <c r="DG35" s="123"/>
      <c r="DH35" s="123"/>
      <c r="DI35" s="123"/>
      <c r="DJ35" s="123"/>
      <c r="DK35" s="123"/>
      <c r="DL35" s="123"/>
      <c r="DM35" s="123"/>
      <c r="DN35" s="123"/>
      <c r="DO35" s="123"/>
      <c r="DP35" s="123"/>
      <c r="DQ35" s="123"/>
      <c r="DR35" s="123"/>
      <c r="DS35" s="123"/>
      <c r="DT35" s="123"/>
      <c r="DU35" s="123"/>
      <c r="DV35" s="123"/>
      <c r="DW35" s="123"/>
      <c r="DX35" s="123"/>
      <c r="DY35" s="123"/>
      <c r="DZ35" s="123"/>
      <c r="EA35" s="123"/>
      <c r="EB35" s="123"/>
      <c r="EC35" s="123"/>
      <c r="ED35" s="123"/>
      <c r="EE35" s="123"/>
      <c r="EF35" s="123"/>
      <c r="EG35" s="123"/>
    </row>
    <row r="36" spans="1:137" s="1" customFormat="1" ht="15" customHeight="1" thickBot="1">
      <c r="A36" s="17"/>
      <c r="B36" s="177" t="str">
        <f>IFERROR((#REF!+G36+H36+I36)/$E$222,"")</f>
        <v/>
      </c>
      <c r="C36" s="184" t="s">
        <v>41</v>
      </c>
      <c r="D36" s="155"/>
      <c r="E36" s="163"/>
      <c r="F36" s="148" t="str">
        <f>IFERROR((#REF!/#REF!),"")</f>
        <v/>
      </c>
      <c r="G36" s="52">
        <f>SUM(G30:G35)</f>
        <v>0</v>
      </c>
      <c r="H36" s="52">
        <f>SUM(H30:H35)</f>
        <v>103840</v>
      </c>
      <c r="I36" s="52">
        <f>SUM(I30:I35)</f>
        <v>0</v>
      </c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  <c r="CN36" s="107"/>
      <c r="CO36" s="107"/>
      <c r="CP36" s="107"/>
      <c r="CQ36" s="107"/>
      <c r="CR36" s="107"/>
      <c r="CS36" s="107"/>
      <c r="CT36" s="107"/>
      <c r="CU36" s="107"/>
      <c r="CV36" s="107"/>
      <c r="CW36" s="107"/>
      <c r="CX36" s="107"/>
      <c r="CY36" s="107"/>
      <c r="CZ36" s="107"/>
      <c r="DA36" s="107"/>
      <c r="DB36" s="107"/>
      <c r="DC36" s="107"/>
      <c r="DD36" s="107"/>
      <c r="DE36" s="107"/>
      <c r="DF36" s="107"/>
      <c r="DG36" s="107"/>
      <c r="DH36" s="107"/>
      <c r="DI36" s="107"/>
      <c r="DJ36" s="107"/>
      <c r="DK36" s="107"/>
      <c r="DL36" s="107"/>
      <c r="DM36" s="107"/>
      <c r="DN36" s="107"/>
      <c r="DO36" s="107"/>
      <c r="DP36" s="107"/>
      <c r="DQ36" s="107"/>
      <c r="DR36" s="107"/>
      <c r="DS36" s="107"/>
      <c r="DT36" s="107"/>
      <c r="DU36" s="107"/>
      <c r="DV36" s="107"/>
      <c r="DW36" s="107"/>
      <c r="DX36" s="107"/>
      <c r="DY36" s="107"/>
      <c r="DZ36" s="107"/>
      <c r="EA36" s="107"/>
      <c r="EB36" s="107"/>
      <c r="EC36" s="107"/>
      <c r="ED36" s="107"/>
      <c r="EE36" s="107"/>
      <c r="EF36" s="107"/>
      <c r="EG36" s="107"/>
    </row>
    <row r="37" spans="1:137" ht="15" customHeight="1">
      <c r="A37" s="176"/>
      <c r="B37" s="225" t="s">
        <v>42</v>
      </c>
      <c r="C37" s="226" t="s">
        <v>275</v>
      </c>
      <c r="D37" s="222"/>
      <c r="E37" s="217"/>
      <c r="F37" s="218"/>
      <c r="G37" s="211"/>
      <c r="H37" s="211"/>
      <c r="I37" s="212"/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</row>
    <row r="38" spans="1:137" ht="15" customHeight="1">
      <c r="A38" s="176"/>
      <c r="B38" s="185" t="s">
        <v>246</v>
      </c>
      <c r="C38" s="18" t="s">
        <v>43</v>
      </c>
      <c r="D38" s="14"/>
      <c r="E38" s="255">
        <v>0</v>
      </c>
      <c r="F38" s="321" t="str">
        <f>IFERROR((#REF!+G38/#REF!),"")</f>
        <v/>
      </c>
      <c r="G38" s="253"/>
      <c r="H38" s="253"/>
      <c r="I38" s="254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246</v>
      </c>
      <c r="C39" s="18" t="s">
        <v>44</v>
      </c>
      <c r="D39" s="14"/>
      <c r="E39" s="255">
        <v>0</v>
      </c>
      <c r="F39" s="322" t="str">
        <f>IFERROR((#REF!+G39/#REF!),"")</f>
        <v/>
      </c>
      <c r="G39" s="253"/>
      <c r="H39" s="253"/>
      <c r="I39" s="254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244</v>
      </c>
      <c r="C40" s="18" t="s">
        <v>39</v>
      </c>
      <c r="D40" s="14"/>
      <c r="E40" s="256">
        <v>0</v>
      </c>
      <c r="F40" s="322" t="str">
        <f>IFERROR((#REF!+G40/#REF!),"")</f>
        <v/>
      </c>
      <c r="G40" s="259"/>
      <c r="H40" s="259"/>
      <c r="I40" s="260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7" t="s">
        <v>228</v>
      </c>
      <c r="C41" s="49" t="s">
        <v>23</v>
      </c>
      <c r="D41" s="144"/>
      <c r="E41" s="255">
        <v>0</v>
      </c>
      <c r="F41" s="322" t="str">
        <f>IFERROR((#REF!+G41/#REF!),"")</f>
        <v/>
      </c>
      <c r="G41" s="261"/>
      <c r="H41" s="261"/>
      <c r="I41" s="262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5" t="s">
        <v>228</v>
      </c>
      <c r="C42" s="18" t="s">
        <v>31</v>
      </c>
      <c r="D42" s="14"/>
      <c r="E42" s="257">
        <v>0</v>
      </c>
      <c r="F42" s="322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 thickBot="1">
      <c r="A43" s="176"/>
      <c r="B43" s="182" t="s">
        <v>245</v>
      </c>
      <c r="C43" s="21" t="s">
        <v>45</v>
      </c>
      <c r="D43" s="164"/>
      <c r="E43" s="258">
        <v>0</v>
      </c>
      <c r="F43" s="323" t="str">
        <f>IFERROR((#REF!+G43/#REF!),"")</f>
        <v/>
      </c>
      <c r="G43" s="263"/>
      <c r="H43" s="263"/>
      <c r="I43" s="264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"/>
      <c r="B44" s="177" t="str">
        <f>IFERROR((#REF!+G44+H44+I44)/$E$222,"")</f>
        <v/>
      </c>
      <c r="C44" s="20" t="s">
        <v>46</v>
      </c>
      <c r="D44" s="155"/>
      <c r="E44" s="163">
        <v>0</v>
      </c>
      <c r="F44" s="148" t="str">
        <f>IFERROR((#REF!/#REF!),"")</f>
        <v/>
      </c>
      <c r="G44" s="53">
        <f>SUM(G38:G43)</f>
        <v>0</v>
      </c>
      <c r="H44" s="53">
        <f>SUM(H38:H43)</f>
        <v>0</v>
      </c>
      <c r="I44" s="53">
        <f>SUM(I38:I43)</f>
        <v>0</v>
      </c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>
      <c r="A45" s="176"/>
      <c r="B45" s="227" t="s">
        <v>47</v>
      </c>
      <c r="C45" s="228" t="s">
        <v>48</v>
      </c>
      <c r="D45" s="229"/>
      <c r="E45" s="219"/>
      <c r="F45" s="218"/>
      <c r="G45" s="215"/>
      <c r="H45" s="215"/>
      <c r="I45" s="216"/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186" t="s">
        <v>251</v>
      </c>
      <c r="C46" s="18" t="s">
        <v>53</v>
      </c>
      <c r="D46" s="14"/>
      <c r="E46" s="256">
        <v>0</v>
      </c>
      <c r="F46" s="321" t="str">
        <f>IFERROR((#REF!+G46/#REF!),"")</f>
        <v/>
      </c>
      <c r="G46" s="259"/>
      <c r="H46" s="259"/>
      <c r="I46" s="260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1" t="s">
        <v>247</v>
      </c>
      <c r="C47" s="145" t="s">
        <v>49</v>
      </c>
      <c r="D47" s="146"/>
      <c r="E47" s="252">
        <v>0</v>
      </c>
      <c r="F47" s="147" t="str">
        <f>IFERROR((#REF!+G47/#REF!),"")</f>
        <v/>
      </c>
      <c r="G47" s="268"/>
      <c r="H47" s="268"/>
      <c r="I47" s="269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5" t="s">
        <v>249</v>
      </c>
      <c r="C48" s="18" t="s">
        <v>51</v>
      </c>
      <c r="D48" s="14"/>
      <c r="E48" s="265">
        <v>0</v>
      </c>
      <c r="F48" s="60" t="str">
        <f>IFERROR((#REF!+G48/#REF!),"")</f>
        <v/>
      </c>
      <c r="G48" s="268"/>
      <c r="H48" s="268"/>
      <c r="I48" s="269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7" t="s">
        <v>248</v>
      </c>
      <c r="C49" s="49" t="s">
        <v>50</v>
      </c>
      <c r="D49" s="144"/>
      <c r="E49" s="266">
        <v>0</v>
      </c>
      <c r="F49" s="160" t="str">
        <f>IFERROR((#REF!+G49/#REF!),"")</f>
        <v/>
      </c>
      <c r="G49" s="270"/>
      <c r="H49" s="270"/>
      <c r="I49" s="271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 thickBot="1">
      <c r="A50" s="176"/>
      <c r="B50" s="182" t="s">
        <v>250</v>
      </c>
      <c r="C50" s="21" t="s">
        <v>52</v>
      </c>
      <c r="D50" s="164"/>
      <c r="E50" s="267">
        <v>0</v>
      </c>
      <c r="F50" s="165" t="str">
        <f>IFERROR((#REF!+G50/#REF!),"")</f>
        <v/>
      </c>
      <c r="G50" s="272"/>
      <c r="H50" s="272"/>
      <c r="I50" s="273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"/>
      <c r="B51" s="177" t="str">
        <f>IFERROR((#REF!+G51+H51+I51)/$E$222,"")</f>
        <v/>
      </c>
      <c r="C51" s="20" t="s">
        <v>54</v>
      </c>
      <c r="D51" s="155"/>
      <c r="E51" s="163">
        <v>0</v>
      </c>
      <c r="F51" s="148" t="str">
        <f>IFERROR((#REF!/#REF!),"")</f>
        <v/>
      </c>
      <c r="G51" s="53">
        <f>SUM(G46:G50)</f>
        <v>0</v>
      </c>
      <c r="H51" s="53">
        <f>SUM(H46:H50)</f>
        <v>0</v>
      </c>
      <c r="I51" s="53">
        <f>SUM(I46:I50)</f>
        <v>0</v>
      </c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>
      <c r="A52" s="176"/>
      <c r="B52" s="227" t="s">
        <v>55</v>
      </c>
      <c r="C52" s="230" t="s">
        <v>276</v>
      </c>
      <c r="D52" s="231"/>
      <c r="E52" s="232"/>
      <c r="F52" s="218"/>
      <c r="G52" s="211"/>
      <c r="H52" s="211"/>
      <c r="I52" s="212"/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186" t="s">
        <v>252</v>
      </c>
      <c r="C53" s="18" t="s">
        <v>56</v>
      </c>
      <c r="D53" s="14"/>
      <c r="E53" s="255">
        <v>0</v>
      </c>
      <c r="F53" s="321" t="str">
        <f>IFERROR((#REF!+G53/#REF!),"")</f>
        <v/>
      </c>
      <c r="G53" s="253"/>
      <c r="H53" s="253"/>
      <c r="I53" s="254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253</v>
      </c>
      <c r="C54" s="18" t="s">
        <v>57</v>
      </c>
      <c r="D54" s="14"/>
      <c r="E54" s="255">
        <v>0</v>
      </c>
      <c r="F54" s="324" t="str">
        <f>IFERROR((#REF!+G54/#REF!),"")</f>
        <v/>
      </c>
      <c r="G54" s="253"/>
      <c r="H54" s="253"/>
      <c r="I54" s="254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254</v>
      </c>
      <c r="C55" s="18" t="s">
        <v>58</v>
      </c>
      <c r="D55" s="14"/>
      <c r="E55" s="255">
        <v>0</v>
      </c>
      <c r="F55" s="324" t="str">
        <f>IFERROR((#REF!+G55/#REF!),"")</f>
        <v/>
      </c>
      <c r="G55" s="253"/>
      <c r="H55" s="253"/>
      <c r="I55" s="254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255</v>
      </c>
      <c r="C56" s="18" t="s">
        <v>180</v>
      </c>
      <c r="D56" s="14"/>
      <c r="E56" s="274">
        <v>0</v>
      </c>
      <c r="F56" s="324" t="str">
        <f>IFERROR((#REF!+G56/#REF!),"")</f>
        <v/>
      </c>
      <c r="G56" s="248"/>
      <c r="H56" s="248"/>
      <c r="I56" s="249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 thickBot="1">
      <c r="A57" s="188"/>
      <c r="B57" s="191" t="s">
        <v>256</v>
      </c>
      <c r="C57" s="21" t="s">
        <v>59</v>
      </c>
      <c r="D57" s="192"/>
      <c r="E57" s="275">
        <v>0</v>
      </c>
      <c r="F57" s="165" t="str">
        <f>IFERROR((#REF!+G57/#REF!),"")</f>
        <v/>
      </c>
      <c r="G57" s="276"/>
      <c r="H57" s="276"/>
      <c r="I57" s="27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72"/>
      <c r="B58" s="177" t="str">
        <f>IFERROR((#REF!+G58+H58+I58)/$E$222,"")</f>
        <v/>
      </c>
      <c r="C58" s="20" t="s">
        <v>60</v>
      </c>
      <c r="D58" s="155"/>
      <c r="E58" s="163">
        <v>0</v>
      </c>
      <c r="F58" s="189" t="str">
        <f>IFERROR((#REF!/#REF!),"")</f>
        <v/>
      </c>
      <c r="G58" s="190">
        <f>SUM(G53:G57)</f>
        <v>0</v>
      </c>
      <c r="H58" s="190">
        <f>SUM(H53:H57)</f>
        <v>0</v>
      </c>
      <c r="I58" s="190">
        <f>SUM(I53:I57)</f>
        <v>0</v>
      </c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>
      <c r="A59" s="176"/>
      <c r="B59" s="227" t="s">
        <v>61</v>
      </c>
      <c r="C59" s="233" t="s">
        <v>62</v>
      </c>
      <c r="D59" s="231"/>
      <c r="E59" s="234">
        <v>0</v>
      </c>
      <c r="F59" s="218"/>
      <c r="G59" s="215"/>
      <c r="H59" s="215"/>
      <c r="I59" s="216"/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s="24" customFormat="1">
      <c r="A60" s="188"/>
      <c r="B60" s="193" t="s">
        <v>257</v>
      </c>
      <c r="C60" s="18" t="s">
        <v>63</v>
      </c>
      <c r="D60" s="22"/>
      <c r="E60" s="278">
        <v>0</v>
      </c>
      <c r="F60" s="60" t="str">
        <f>IFERROR((#REF!+G60/#REF!),"")</f>
        <v/>
      </c>
      <c r="G60" s="281"/>
      <c r="H60" s="281"/>
      <c r="I60" s="282"/>
      <c r="J60" s="23"/>
      <c r="K60" s="103"/>
      <c r="L60" s="104"/>
      <c r="M60" s="104"/>
      <c r="N60" s="103"/>
      <c r="O60" s="104"/>
      <c r="P60" s="104"/>
      <c r="Q60" s="103"/>
      <c r="R60" s="104"/>
      <c r="S60" s="104"/>
      <c r="T60" s="103"/>
      <c r="U60" s="104"/>
      <c r="V60" s="104"/>
      <c r="W60" s="103"/>
      <c r="X60" s="104"/>
      <c r="Y60" s="104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24"/>
      <c r="BQ60" s="97"/>
      <c r="BR60" s="97"/>
      <c r="BS60" s="97"/>
      <c r="BT60" s="97"/>
      <c r="BU60" s="97"/>
      <c r="BV60" s="97"/>
      <c r="BW60" s="97"/>
      <c r="BX60" s="97"/>
      <c r="BY60" s="97"/>
      <c r="BZ60" s="97"/>
      <c r="CA60" s="97"/>
      <c r="CB60" s="97"/>
      <c r="CC60" s="97"/>
      <c r="CD60" s="97"/>
      <c r="CE60" s="97"/>
      <c r="CF60" s="97"/>
      <c r="CG60" s="97"/>
      <c r="CH60" s="97"/>
      <c r="CI60" s="97"/>
      <c r="CJ60" s="97"/>
      <c r="CK60" s="97"/>
      <c r="CL60" s="97"/>
      <c r="CM60" s="97"/>
      <c r="CN60" s="97"/>
      <c r="CO60" s="97"/>
      <c r="CP60" s="97"/>
      <c r="CQ60" s="97"/>
      <c r="CR60" s="97"/>
      <c r="CS60" s="97"/>
      <c r="CT60" s="97"/>
      <c r="CU60" s="97"/>
      <c r="CV60" s="97"/>
      <c r="CW60" s="97"/>
      <c r="CX60" s="97"/>
      <c r="CY60" s="97"/>
      <c r="CZ60" s="97"/>
      <c r="DA60" s="97"/>
      <c r="DB60" s="97"/>
      <c r="DC60" s="97"/>
      <c r="DD60" s="97"/>
      <c r="DE60" s="97"/>
      <c r="DF60" s="97"/>
      <c r="DG60" s="97"/>
      <c r="DH60" s="97"/>
      <c r="DI60" s="97"/>
      <c r="DJ60" s="97"/>
      <c r="DK60" s="97"/>
      <c r="DL60" s="97"/>
      <c r="DM60" s="97"/>
      <c r="DN60" s="97"/>
      <c r="DO60" s="97"/>
      <c r="DP60" s="97"/>
      <c r="DQ60" s="97"/>
      <c r="DR60" s="97"/>
      <c r="DS60" s="97"/>
      <c r="DT60" s="97"/>
      <c r="DU60" s="97"/>
      <c r="DV60" s="97"/>
      <c r="DW60" s="97"/>
      <c r="DX60" s="97"/>
      <c r="DY60" s="97"/>
      <c r="DZ60" s="97"/>
      <c r="EA60" s="97"/>
      <c r="EB60" s="97"/>
      <c r="EC60" s="97"/>
      <c r="ED60" s="97"/>
      <c r="EE60" s="97"/>
      <c r="EF60" s="97"/>
      <c r="EG60" s="97"/>
    </row>
    <row r="61" spans="1:137" ht="15" customHeight="1">
      <c r="A61" s="176"/>
      <c r="B61" s="185" t="s">
        <v>258</v>
      </c>
      <c r="C61" s="18" t="s">
        <v>64</v>
      </c>
      <c r="D61" s="14"/>
      <c r="E61" s="252">
        <v>0</v>
      </c>
      <c r="F61" s="325" t="str">
        <f>IFERROR((#REF!+G61/#REF!),"")</f>
        <v/>
      </c>
      <c r="G61" s="253"/>
      <c r="H61" s="253"/>
      <c r="I61" s="254"/>
      <c r="J61" s="15"/>
      <c r="K61" s="120"/>
      <c r="L61" s="121"/>
      <c r="M61" s="122"/>
      <c r="N61" s="120"/>
      <c r="O61" s="121"/>
      <c r="P61" s="122"/>
      <c r="Q61" s="120"/>
      <c r="R61" s="121"/>
      <c r="S61" s="122"/>
      <c r="T61" s="120"/>
      <c r="U61" s="121"/>
      <c r="V61" s="122"/>
      <c r="W61" s="120"/>
      <c r="X61" s="121"/>
      <c r="Y61" s="122"/>
    </row>
    <row r="62" spans="1:137" ht="15" customHeight="1">
      <c r="A62" s="176"/>
      <c r="B62" s="186" t="s">
        <v>262</v>
      </c>
      <c r="C62" s="18" t="s">
        <v>66</v>
      </c>
      <c r="D62" s="14"/>
      <c r="E62" s="255">
        <v>0</v>
      </c>
      <c r="F62" s="325" t="str">
        <f>IFERROR((#REF!+G62/#REF!),"")</f>
        <v/>
      </c>
      <c r="G62" s="253"/>
      <c r="H62" s="253"/>
      <c r="I62" s="254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259</v>
      </c>
      <c r="C63" s="159" t="s">
        <v>260</v>
      </c>
      <c r="D63" s="14"/>
      <c r="E63" s="255">
        <v>0</v>
      </c>
      <c r="F63" s="325" t="str">
        <f>IFERROR((#REF!+G63/#REF!),"")</f>
        <v/>
      </c>
      <c r="G63" s="253"/>
      <c r="H63" s="253"/>
      <c r="I63" s="254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264</v>
      </c>
      <c r="C64" s="18" t="s">
        <v>68</v>
      </c>
      <c r="D64" s="14"/>
      <c r="E64" s="255">
        <v>0</v>
      </c>
      <c r="F64" s="325" t="str">
        <f>IFERROR((#REF!+G64/#REF!),"")</f>
        <v/>
      </c>
      <c r="G64" s="253"/>
      <c r="H64" s="253"/>
      <c r="I64" s="254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265</v>
      </c>
      <c r="C65" s="18" t="s">
        <v>69</v>
      </c>
      <c r="D65" s="14"/>
      <c r="E65" s="255">
        <v>0</v>
      </c>
      <c r="F65" s="325" t="str">
        <f>IFERROR((#REF!+G65/#REF!),"")</f>
        <v/>
      </c>
      <c r="G65" s="253"/>
      <c r="H65" s="253"/>
      <c r="I65" s="254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261</v>
      </c>
      <c r="C66" s="18" t="s">
        <v>65</v>
      </c>
      <c r="D66" s="14"/>
      <c r="E66" s="255">
        <v>0</v>
      </c>
      <c r="F66" s="325" t="str">
        <f>IFERROR((#REF!+G66/#REF!),"")</f>
        <v/>
      </c>
      <c r="G66" s="253"/>
      <c r="H66" s="253"/>
      <c r="I66" s="254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263</v>
      </c>
      <c r="C67" s="18" t="s">
        <v>67</v>
      </c>
      <c r="D67" s="14"/>
      <c r="E67" s="255">
        <v>0</v>
      </c>
      <c r="F67" s="325" t="str">
        <f>IFERROR((#REF!+G67/#REF!),"")</f>
        <v/>
      </c>
      <c r="G67" s="253"/>
      <c r="H67" s="253"/>
      <c r="I67" s="254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263</v>
      </c>
      <c r="C68" s="18" t="s">
        <v>70</v>
      </c>
      <c r="D68" s="14"/>
      <c r="E68" s="255">
        <v>0</v>
      </c>
      <c r="F68" s="325" t="str">
        <f>IFERROR((#REF!+G68/#REF!),"")</f>
        <v/>
      </c>
      <c r="G68" s="253"/>
      <c r="H68" s="253"/>
      <c r="I68" s="254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94" t="s">
        <v>266</v>
      </c>
      <c r="C69" s="49" t="s">
        <v>71</v>
      </c>
      <c r="D69" s="144"/>
      <c r="E69" s="255">
        <v>0</v>
      </c>
      <c r="F69" s="326" t="str">
        <f>IFERROR((#REF!+G69/#REF!),"")</f>
        <v/>
      </c>
      <c r="G69" s="261"/>
      <c r="H69" s="261"/>
      <c r="I69" s="26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86" t="s">
        <v>267</v>
      </c>
      <c r="C70" s="18" t="s">
        <v>72</v>
      </c>
      <c r="D70" s="14"/>
      <c r="E70" s="279">
        <v>0</v>
      </c>
      <c r="F70" s="325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268</v>
      </c>
      <c r="C71" s="18" t="s">
        <v>73</v>
      </c>
      <c r="D71" s="14"/>
      <c r="E71" s="279">
        <v>0</v>
      </c>
      <c r="F71" s="325" t="str">
        <f>IFERROR((#REF!+G71/#REF!),"")</f>
        <v/>
      </c>
      <c r="G71" s="259"/>
      <c r="H71" s="259"/>
      <c r="I71" s="260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269</v>
      </c>
      <c r="C72" s="18" t="s">
        <v>178</v>
      </c>
      <c r="D72" s="14"/>
      <c r="E72" s="257">
        <v>0</v>
      </c>
      <c r="F72" s="325" t="str">
        <f>IFERROR((#REF!+G72/#REF!),"")</f>
        <v/>
      </c>
      <c r="G72" s="259"/>
      <c r="H72" s="259"/>
      <c r="I72" s="260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 thickBot="1">
      <c r="A73" s="176"/>
      <c r="B73" s="195" t="s">
        <v>270</v>
      </c>
      <c r="C73" s="21" t="s">
        <v>74</v>
      </c>
      <c r="D73" s="164"/>
      <c r="E73" s="280">
        <v>0</v>
      </c>
      <c r="F73" s="327" t="str">
        <f>IFERROR((#REF!+G73/#REF!),"")</f>
        <v/>
      </c>
      <c r="G73" s="263"/>
      <c r="H73" s="263"/>
      <c r="I73" s="264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s="16" customFormat="1" ht="15" customHeight="1" thickBot="1">
      <c r="A74" s="17"/>
      <c r="B74" s="183" t="str">
        <f>IFERROR((#REF!+G74+H74+I74)/$E$222,"")</f>
        <v/>
      </c>
      <c r="C74" s="196" t="s">
        <v>75</v>
      </c>
      <c r="D74" s="153"/>
      <c r="E74" s="178">
        <v>0</v>
      </c>
      <c r="F74" s="179" t="str">
        <f>IFERROR((#REF!/#REF!),"")</f>
        <v/>
      </c>
      <c r="G74" s="152">
        <f>SUM(G60:G73)</f>
        <v>0</v>
      </c>
      <c r="H74" s="152">
        <f>SUM(H60:H73)</f>
        <v>0</v>
      </c>
      <c r="I74" s="152">
        <f>SUM(I60:I73)</f>
        <v>0</v>
      </c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23"/>
      <c r="BQ74" s="123"/>
      <c r="BR74" s="123"/>
      <c r="BS74" s="123"/>
      <c r="BT74" s="123"/>
      <c r="BU74" s="123"/>
      <c r="BV74" s="123"/>
      <c r="BW74" s="123"/>
      <c r="BX74" s="123"/>
      <c r="BY74" s="123"/>
      <c r="BZ74" s="123"/>
      <c r="CA74" s="123"/>
      <c r="CB74" s="123"/>
      <c r="CC74" s="123"/>
      <c r="CD74" s="123"/>
      <c r="CE74" s="123"/>
      <c r="CF74" s="123"/>
      <c r="CG74" s="123"/>
      <c r="CH74" s="123"/>
      <c r="CI74" s="123"/>
      <c r="CJ74" s="123"/>
      <c r="CK74" s="123"/>
      <c r="CL74" s="123"/>
      <c r="CM74" s="123"/>
      <c r="CN74" s="123"/>
      <c r="CO74" s="123"/>
      <c r="CP74" s="123"/>
      <c r="CQ74" s="123"/>
      <c r="CR74" s="123"/>
      <c r="CS74" s="123"/>
      <c r="CT74" s="123"/>
      <c r="CU74" s="123"/>
      <c r="CV74" s="123"/>
      <c r="CW74" s="123"/>
      <c r="CX74" s="123"/>
      <c r="CY74" s="123"/>
      <c r="CZ74" s="123"/>
      <c r="DA74" s="123"/>
      <c r="DB74" s="123"/>
      <c r="DC74" s="123"/>
      <c r="DD74" s="123"/>
      <c r="DE74" s="123"/>
      <c r="DF74" s="123"/>
      <c r="DG74" s="123"/>
      <c r="DH74" s="123"/>
      <c r="DI74" s="123"/>
      <c r="DJ74" s="123"/>
      <c r="DK74" s="123"/>
      <c r="DL74" s="123"/>
      <c r="DM74" s="123"/>
      <c r="DN74" s="123"/>
      <c r="DO74" s="123"/>
      <c r="DP74" s="123"/>
      <c r="DQ74" s="123"/>
      <c r="DR74" s="123"/>
      <c r="DS74" s="123"/>
      <c r="DT74" s="123"/>
      <c r="DU74" s="123"/>
      <c r="DV74" s="123"/>
      <c r="DW74" s="123"/>
      <c r="DX74" s="123"/>
      <c r="DY74" s="123"/>
      <c r="DZ74" s="123"/>
      <c r="EA74" s="123"/>
      <c r="EB74" s="123"/>
      <c r="EC74" s="123"/>
      <c r="ED74" s="123"/>
      <c r="EE74" s="123"/>
      <c r="EF74" s="123"/>
      <c r="EG74" s="123"/>
    </row>
    <row r="75" spans="1:137" ht="15" customHeight="1">
      <c r="A75" s="176"/>
      <c r="B75" s="227" t="s">
        <v>76</v>
      </c>
      <c r="C75" s="235" t="s">
        <v>271</v>
      </c>
      <c r="D75" s="231"/>
      <c r="E75" s="232"/>
      <c r="F75" s="218"/>
      <c r="G75" s="211"/>
      <c r="H75" s="211"/>
      <c r="I75" s="212"/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</row>
    <row r="76" spans="1:137" ht="15" customHeight="1">
      <c r="A76" s="176"/>
      <c r="B76" s="186" t="s">
        <v>277</v>
      </c>
      <c r="C76" s="18" t="s">
        <v>77</v>
      </c>
      <c r="D76" s="14"/>
      <c r="E76" s="255">
        <v>0</v>
      </c>
      <c r="F76" s="324" t="str">
        <f>IFERROR((#REF!+G76/#REF!),"")</f>
        <v/>
      </c>
      <c r="G76" s="253"/>
      <c r="H76" s="253"/>
      <c r="I76" s="254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281</v>
      </c>
      <c r="C77" s="18" t="s">
        <v>81</v>
      </c>
      <c r="D77" s="14"/>
      <c r="E77" s="255">
        <v>0</v>
      </c>
      <c r="F77" s="324" t="str">
        <f>IFERROR((#REF!+G77/#REF!),"")</f>
        <v/>
      </c>
      <c r="G77" s="253"/>
      <c r="H77" s="253"/>
      <c r="I77" s="254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279</v>
      </c>
      <c r="C78" s="18" t="s">
        <v>79</v>
      </c>
      <c r="D78" s="14"/>
      <c r="E78" s="255">
        <v>0</v>
      </c>
      <c r="F78" s="324" t="str">
        <f>IFERROR((#REF!+G78/#REF!),"")</f>
        <v/>
      </c>
      <c r="G78" s="253"/>
      <c r="H78" s="253"/>
      <c r="I78" s="254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285</v>
      </c>
      <c r="C79" s="18" t="s">
        <v>84</v>
      </c>
      <c r="D79" s="14"/>
      <c r="E79" s="255">
        <v>0</v>
      </c>
      <c r="F79" s="324" t="str">
        <f>IFERROR((#REF!+G79/#REF!),"")</f>
        <v/>
      </c>
      <c r="G79" s="253"/>
      <c r="H79" s="253"/>
      <c r="I79" s="254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282</v>
      </c>
      <c r="C80" s="18" t="s">
        <v>82</v>
      </c>
      <c r="D80" s="14"/>
      <c r="E80" s="255">
        <v>0</v>
      </c>
      <c r="F80" s="324" t="str">
        <f>IFERROR((#REF!+G80/#REF!),"")</f>
        <v/>
      </c>
      <c r="G80" s="253"/>
      <c r="H80" s="253"/>
      <c r="I80" s="254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283</v>
      </c>
      <c r="C81" s="18" t="s">
        <v>83</v>
      </c>
      <c r="D81" s="14"/>
      <c r="E81" s="255">
        <v>0</v>
      </c>
      <c r="F81" s="324" t="str">
        <f>IFERROR((#REF!+G81/#REF!),"")</f>
        <v/>
      </c>
      <c r="G81" s="253"/>
      <c r="H81" s="253"/>
      <c r="I81" s="254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278</v>
      </c>
      <c r="C82" s="18" t="s">
        <v>78</v>
      </c>
      <c r="D82" s="14"/>
      <c r="E82" s="255">
        <v>0</v>
      </c>
      <c r="F82" s="324" t="str">
        <f>IFERROR((#REF!+G82/#REF!),"")</f>
        <v/>
      </c>
      <c r="G82" s="253"/>
      <c r="H82" s="253"/>
      <c r="I82" s="254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280</v>
      </c>
      <c r="C83" s="18" t="s">
        <v>80</v>
      </c>
      <c r="D83" s="14"/>
      <c r="E83" s="255">
        <v>0</v>
      </c>
      <c r="F83" s="324" t="str">
        <f>IFERROR((#REF!+G83/#REF!),"")</f>
        <v/>
      </c>
      <c r="G83" s="253"/>
      <c r="H83" s="253"/>
      <c r="I83" s="254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309</v>
      </c>
      <c r="C84" s="18" t="s">
        <v>115</v>
      </c>
      <c r="D84" s="14"/>
      <c r="E84" s="284">
        <v>0</v>
      </c>
      <c r="F84" s="324" t="str">
        <f>IFERROR((#REF!+G84/#REF!),"")</f>
        <v/>
      </c>
      <c r="G84" s="259"/>
      <c r="H84" s="259"/>
      <c r="I84" s="260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s="16" customFormat="1" ht="15" customHeight="1" thickBot="1">
      <c r="A85" s="176"/>
      <c r="B85" s="195" t="s">
        <v>284</v>
      </c>
      <c r="C85" s="21" t="s">
        <v>85</v>
      </c>
      <c r="D85" s="164"/>
      <c r="E85" s="247">
        <v>0</v>
      </c>
      <c r="F85" s="328" t="str">
        <f>IFERROR((#REF!+G85/#REF!),"")</f>
        <v/>
      </c>
      <c r="G85" s="250"/>
      <c r="H85" s="250"/>
      <c r="I85" s="251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23"/>
      <c r="BQ85" s="123"/>
      <c r="BR85" s="123"/>
      <c r="BS85" s="123"/>
      <c r="BT85" s="123"/>
      <c r="BU85" s="123"/>
      <c r="BV85" s="123"/>
      <c r="BW85" s="123"/>
      <c r="BX85" s="123"/>
      <c r="BY85" s="123"/>
      <c r="BZ85" s="123"/>
      <c r="CA85" s="123"/>
      <c r="CB85" s="123"/>
      <c r="CC85" s="123"/>
      <c r="CD85" s="123"/>
      <c r="CE85" s="123"/>
      <c r="CF85" s="123"/>
      <c r="CG85" s="123"/>
      <c r="CH85" s="123"/>
      <c r="CI85" s="123"/>
      <c r="CJ85" s="123"/>
      <c r="CK85" s="123"/>
      <c r="CL85" s="123"/>
      <c r="CM85" s="123"/>
      <c r="CN85" s="123"/>
      <c r="CO85" s="123"/>
      <c r="CP85" s="123"/>
      <c r="CQ85" s="123"/>
      <c r="CR85" s="123"/>
      <c r="CS85" s="123"/>
      <c r="CT85" s="123"/>
      <c r="CU85" s="123"/>
      <c r="CV85" s="123"/>
      <c r="CW85" s="123"/>
      <c r="CX85" s="123"/>
      <c r="CY85" s="123"/>
      <c r="CZ85" s="123"/>
      <c r="DA85" s="123"/>
      <c r="DB85" s="123"/>
      <c r="DC85" s="123"/>
      <c r="DD85" s="123"/>
      <c r="DE85" s="123"/>
      <c r="DF85" s="123"/>
      <c r="DG85" s="123"/>
      <c r="DH85" s="123"/>
      <c r="DI85" s="123"/>
      <c r="DJ85" s="123"/>
      <c r="DK85" s="123"/>
      <c r="DL85" s="123"/>
      <c r="DM85" s="123"/>
      <c r="DN85" s="123"/>
      <c r="DO85" s="123"/>
      <c r="DP85" s="123"/>
      <c r="DQ85" s="123"/>
      <c r="DR85" s="123"/>
      <c r="DS85" s="123"/>
      <c r="DT85" s="123"/>
      <c r="DU85" s="123"/>
      <c r="DV85" s="123"/>
      <c r="DW85" s="123"/>
      <c r="DX85" s="123"/>
      <c r="DY85" s="123"/>
      <c r="DZ85" s="123"/>
      <c r="EA85" s="123"/>
      <c r="EB85" s="123"/>
      <c r="EC85" s="123"/>
      <c r="ED85" s="123"/>
      <c r="EE85" s="123"/>
      <c r="EF85" s="123"/>
      <c r="EG85" s="123"/>
    </row>
    <row r="86" spans="1:137" s="16" customFormat="1" ht="15" customHeight="1" thickBot="1">
      <c r="A86" s="17"/>
      <c r="B86" s="183" t="str">
        <f>IFERROR((#REF!+G86+H86+I86)/$E$222,"")</f>
        <v/>
      </c>
      <c r="C86" s="196" t="s">
        <v>86</v>
      </c>
      <c r="D86" s="153"/>
      <c r="E86" s="178">
        <v>0</v>
      </c>
      <c r="F86" s="179" t="str">
        <f>IFERROR((#REF!/#REF!),"")</f>
        <v/>
      </c>
      <c r="G86" s="152">
        <f>SUM(G76:G85)</f>
        <v>0</v>
      </c>
      <c r="H86" s="152">
        <f>SUM(H76:H85)</f>
        <v>0</v>
      </c>
      <c r="I86" s="152">
        <f>SUM(I76:I85)</f>
        <v>0</v>
      </c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ht="15" customHeight="1">
      <c r="A87" s="176"/>
      <c r="B87" s="227" t="s">
        <v>87</v>
      </c>
      <c r="C87" s="228" t="s">
        <v>88</v>
      </c>
      <c r="D87" s="231"/>
      <c r="E87" s="232">
        <v>0</v>
      </c>
      <c r="F87" s="218"/>
      <c r="G87" s="211"/>
      <c r="H87" s="211"/>
      <c r="I87" s="212"/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</row>
    <row r="88" spans="1:137" ht="15" customHeight="1">
      <c r="A88" s="176"/>
      <c r="B88" s="186" t="s">
        <v>286</v>
      </c>
      <c r="C88" s="18" t="s">
        <v>89</v>
      </c>
      <c r="D88" s="14"/>
      <c r="E88" s="255">
        <v>0</v>
      </c>
      <c r="F88" s="324" t="str">
        <f>IFERROR((#REF!+G88/#REF!),"")</f>
        <v/>
      </c>
      <c r="G88" s="253"/>
      <c r="H88" s="253"/>
      <c r="I88" s="254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287</v>
      </c>
      <c r="C89" s="25" t="s">
        <v>90</v>
      </c>
      <c r="D89" s="14"/>
      <c r="E89" s="255">
        <v>0</v>
      </c>
      <c r="F89" s="324" t="str">
        <f>IFERROR((#REF!+G89/#REF!),"")</f>
        <v/>
      </c>
      <c r="G89" s="253"/>
      <c r="H89" s="253"/>
      <c r="I89" s="254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288</v>
      </c>
      <c r="C90" s="18" t="s">
        <v>91</v>
      </c>
      <c r="D90" s="14"/>
      <c r="E90" s="255">
        <v>0</v>
      </c>
      <c r="F90" s="324" t="str">
        <f>IFERROR((#REF!+G90/#REF!),"")</f>
        <v/>
      </c>
      <c r="G90" s="253"/>
      <c r="H90" s="253"/>
      <c r="I90" s="254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289</v>
      </c>
      <c r="C91" s="18" t="s">
        <v>92</v>
      </c>
      <c r="D91" s="14"/>
      <c r="E91" s="255">
        <v>0</v>
      </c>
      <c r="F91" s="324" t="str">
        <f>IFERROR((#REF!+G91/#REF!),"")</f>
        <v/>
      </c>
      <c r="G91" s="253"/>
      <c r="H91" s="253"/>
      <c r="I91" s="254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290</v>
      </c>
      <c r="C92" s="18" t="s">
        <v>93</v>
      </c>
      <c r="D92" s="14"/>
      <c r="E92" s="255">
        <v>0</v>
      </c>
      <c r="F92" s="324" t="str">
        <f>IFERROR((#REF!+G92/#REF!),"")</f>
        <v/>
      </c>
      <c r="G92" s="253"/>
      <c r="H92" s="253"/>
      <c r="I92" s="254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291</v>
      </c>
      <c r="C93" s="18" t="s">
        <v>94</v>
      </c>
      <c r="D93" s="14"/>
      <c r="E93" s="255">
        <v>0</v>
      </c>
      <c r="F93" s="324" t="str">
        <f>IFERROR((#REF!+G93/#REF!),"")</f>
        <v/>
      </c>
      <c r="G93" s="253"/>
      <c r="H93" s="253"/>
      <c r="I93" s="254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292</v>
      </c>
      <c r="C94" s="18" t="s">
        <v>95</v>
      </c>
      <c r="D94" s="14"/>
      <c r="E94" s="255">
        <v>0</v>
      </c>
      <c r="F94" s="324" t="str">
        <f>IFERROR((#REF!+G94/#REF!),"")</f>
        <v/>
      </c>
      <c r="G94" s="253"/>
      <c r="H94" s="253"/>
      <c r="I94" s="254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293</v>
      </c>
      <c r="C95" s="18" t="s">
        <v>96</v>
      </c>
      <c r="D95" s="14"/>
      <c r="E95" s="255">
        <v>0</v>
      </c>
      <c r="F95" s="324" t="str">
        <f>IFERROR((#REF!+G95/#REF!),"")</f>
        <v/>
      </c>
      <c r="G95" s="253"/>
      <c r="H95" s="253"/>
      <c r="I95" s="254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294</v>
      </c>
      <c r="C96" s="141" t="s">
        <v>196</v>
      </c>
      <c r="D96" s="14"/>
      <c r="E96" s="255">
        <v>0</v>
      </c>
      <c r="F96" s="324" t="str">
        <f>IFERROR((#REF!+G96/#REF!),"")</f>
        <v/>
      </c>
      <c r="G96" s="253"/>
      <c r="H96" s="253"/>
      <c r="I96" s="254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295</v>
      </c>
      <c r="C97" s="18" t="s">
        <v>98</v>
      </c>
      <c r="D97" s="14"/>
      <c r="E97" s="255">
        <v>0</v>
      </c>
      <c r="F97" s="324" t="str">
        <f>IFERROR((#REF!+G97/#REF!),"")</f>
        <v/>
      </c>
      <c r="G97" s="253"/>
      <c r="H97" s="253"/>
      <c r="I97" s="254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298</v>
      </c>
      <c r="C98" s="18" t="s">
        <v>97</v>
      </c>
      <c r="D98" s="14"/>
      <c r="E98" s="255">
        <v>0</v>
      </c>
      <c r="F98" s="324" t="str">
        <f>IFERROR((#REF!+G98/#REF!),"")</f>
        <v/>
      </c>
      <c r="G98" s="253"/>
      <c r="H98" s="253"/>
      <c r="I98" s="254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296</v>
      </c>
      <c r="C99" s="18" t="s">
        <v>100</v>
      </c>
      <c r="D99" s="14"/>
      <c r="E99" s="255">
        <v>0</v>
      </c>
      <c r="F99" s="324" t="str">
        <f>IFERROR((#REF!+G99/#REF!),"")</f>
        <v/>
      </c>
      <c r="G99" s="253"/>
      <c r="H99" s="253"/>
      <c r="I99" s="254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s="16" customFormat="1" ht="15" customHeight="1" thickBot="1">
      <c r="A100" s="176"/>
      <c r="B100" s="195" t="s">
        <v>297</v>
      </c>
      <c r="C100" s="21" t="s">
        <v>101</v>
      </c>
      <c r="D100" s="164"/>
      <c r="E100" s="247">
        <v>0</v>
      </c>
      <c r="F100" s="328" t="str">
        <f>IFERROR((#REF!+G100/#REF!),"")</f>
        <v/>
      </c>
      <c r="G100" s="250"/>
      <c r="H100" s="250"/>
      <c r="I100" s="251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23"/>
      <c r="BQ100" s="123"/>
      <c r="BR100" s="123"/>
      <c r="BS100" s="123"/>
      <c r="BT100" s="123"/>
      <c r="BU100" s="123"/>
      <c r="BV100" s="123"/>
      <c r="BW100" s="123"/>
      <c r="BX100" s="123"/>
      <c r="BY100" s="123"/>
      <c r="BZ100" s="123"/>
      <c r="CA100" s="123"/>
      <c r="CB100" s="123"/>
      <c r="CC100" s="123"/>
      <c r="CD100" s="123"/>
      <c r="CE100" s="123"/>
      <c r="CF100" s="123"/>
      <c r="CG100" s="123"/>
      <c r="CH100" s="123"/>
      <c r="CI100" s="123"/>
      <c r="CJ100" s="123"/>
      <c r="CK100" s="123"/>
      <c r="CL100" s="123"/>
      <c r="CM100" s="123"/>
      <c r="CN100" s="123"/>
      <c r="CO100" s="123"/>
      <c r="CP100" s="123"/>
      <c r="CQ100" s="123"/>
      <c r="CR100" s="123"/>
      <c r="CS100" s="123"/>
      <c r="CT100" s="123"/>
      <c r="CU100" s="123"/>
      <c r="CV100" s="123"/>
      <c r="CW100" s="123"/>
      <c r="CX100" s="123"/>
      <c r="CY100" s="123"/>
      <c r="CZ100" s="123"/>
      <c r="DA100" s="123"/>
      <c r="DB100" s="123"/>
      <c r="DC100" s="123"/>
      <c r="DD100" s="123"/>
      <c r="DE100" s="123"/>
      <c r="DF100" s="123"/>
      <c r="DG100" s="123"/>
      <c r="DH100" s="123"/>
      <c r="DI100" s="123"/>
      <c r="DJ100" s="123"/>
      <c r="DK100" s="123"/>
      <c r="DL100" s="123"/>
      <c r="DM100" s="123"/>
      <c r="DN100" s="123"/>
      <c r="DO100" s="123"/>
      <c r="DP100" s="123"/>
      <c r="DQ100" s="123"/>
      <c r="DR100" s="123"/>
      <c r="DS100" s="123"/>
      <c r="DT100" s="123"/>
      <c r="DU100" s="123"/>
      <c r="DV100" s="123"/>
      <c r="DW100" s="123"/>
      <c r="DX100" s="123"/>
      <c r="DY100" s="123"/>
      <c r="DZ100" s="123"/>
      <c r="EA100" s="123"/>
      <c r="EB100" s="123"/>
      <c r="EC100" s="123"/>
      <c r="ED100" s="123"/>
      <c r="EE100" s="123"/>
      <c r="EF100" s="123"/>
      <c r="EG100" s="123"/>
    </row>
    <row r="101" spans="1:137" s="16" customFormat="1" ht="15" customHeight="1" thickBot="1">
      <c r="A101" s="17"/>
      <c r="B101" s="183" t="str">
        <f>IFERROR((#REF!+G101+H101+I101)/$E$222,"")</f>
        <v/>
      </c>
      <c r="C101" s="196" t="s">
        <v>102</v>
      </c>
      <c r="D101" s="153"/>
      <c r="E101" s="178">
        <v>0</v>
      </c>
      <c r="F101" s="179" t="str">
        <f>IFERROR((#REF!/#REF!),"")</f>
        <v/>
      </c>
      <c r="G101" s="152">
        <f>SUM(G88:G100)</f>
        <v>0</v>
      </c>
      <c r="H101" s="152">
        <f>SUM(H88:H100)</f>
        <v>0</v>
      </c>
      <c r="I101" s="152">
        <f>SUM(I88:I100)</f>
        <v>0</v>
      </c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ht="15" customHeight="1">
      <c r="A102" s="176"/>
      <c r="B102" s="227" t="s">
        <v>103</v>
      </c>
      <c r="C102" s="228" t="s">
        <v>104</v>
      </c>
      <c r="D102" s="231"/>
      <c r="E102" s="232"/>
      <c r="F102" s="218"/>
      <c r="G102" s="211"/>
      <c r="H102" s="211"/>
      <c r="I102" s="212"/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</row>
    <row r="103" spans="1:137" ht="15" customHeight="1">
      <c r="A103" s="176"/>
      <c r="B103" s="186" t="s">
        <v>300</v>
      </c>
      <c r="C103" s="18" t="s">
        <v>105</v>
      </c>
      <c r="D103" s="14"/>
      <c r="E103" s="255">
        <v>0</v>
      </c>
      <c r="F103" s="325" t="str">
        <f>IFERROR((#REF!+G103/#REF!),"")</f>
        <v/>
      </c>
      <c r="G103" s="253"/>
      <c r="H103" s="253"/>
      <c r="I103" s="254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306</v>
      </c>
      <c r="C104" s="18" t="s">
        <v>112</v>
      </c>
      <c r="D104" s="14"/>
      <c r="E104" s="255">
        <v>0</v>
      </c>
      <c r="F104" s="325" t="str">
        <f>IFERROR((#REF!+G104/#REF!),"")</f>
        <v/>
      </c>
      <c r="G104" s="253"/>
      <c r="H104" s="253"/>
      <c r="I104" s="254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301</v>
      </c>
      <c r="C105" s="18" t="s">
        <v>106</v>
      </c>
      <c r="D105" s="14"/>
      <c r="E105" s="255">
        <v>0</v>
      </c>
      <c r="F105" s="325" t="str">
        <f>IFERROR((#REF!+G105/#REF!),"")</f>
        <v/>
      </c>
      <c r="G105" s="253"/>
      <c r="H105" s="253"/>
      <c r="I105" s="254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305</v>
      </c>
      <c r="C106" s="18" t="s">
        <v>111</v>
      </c>
      <c r="D106" s="14"/>
      <c r="E106" s="285">
        <v>0</v>
      </c>
      <c r="F106" s="325" t="str">
        <f>IFERROR((#REF!+G106/#REF!),"")</f>
        <v/>
      </c>
      <c r="G106" s="253"/>
      <c r="H106" s="253"/>
      <c r="I106" s="254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303</v>
      </c>
      <c r="C107" s="18" t="s">
        <v>109</v>
      </c>
      <c r="D107" s="14"/>
      <c r="E107" s="286">
        <v>0</v>
      </c>
      <c r="F107" s="325" t="str">
        <f>IFERROR((#REF!+G107/#REF!),"")</f>
        <v/>
      </c>
      <c r="G107" s="261"/>
      <c r="H107" s="261"/>
      <c r="I107" s="26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94" t="s">
        <v>383</v>
      </c>
      <c r="C108" s="27" t="s">
        <v>108</v>
      </c>
      <c r="D108" s="14"/>
      <c r="E108" s="287">
        <v>0</v>
      </c>
      <c r="F108" s="325" t="str">
        <f>IFERROR((#REF!+G108/#REF!),"")</f>
        <v/>
      </c>
      <c r="G108" s="259"/>
      <c r="H108" s="283"/>
      <c r="I108" s="289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86" t="s">
        <v>308</v>
      </c>
      <c r="C109" s="18" t="s">
        <v>114</v>
      </c>
      <c r="D109" s="14"/>
      <c r="E109" s="274">
        <v>0</v>
      </c>
      <c r="F109" s="325" t="str">
        <f>IFERROR((#REF!+G109/#REF!),"")</f>
        <v/>
      </c>
      <c r="G109" s="259"/>
      <c r="H109" s="259"/>
      <c r="I109" s="260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94" t="s">
        <v>307</v>
      </c>
      <c r="C110" s="49" t="s">
        <v>113</v>
      </c>
      <c r="D110" s="144"/>
      <c r="E110" s="255">
        <v>0</v>
      </c>
      <c r="F110" s="326" t="str">
        <f>IFERROR((#REF!+G110/#REF!),"")</f>
        <v/>
      </c>
      <c r="G110" s="261"/>
      <c r="H110" s="261"/>
      <c r="I110" s="262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86" t="s">
        <v>311</v>
      </c>
      <c r="C111" s="18" t="s">
        <v>117</v>
      </c>
      <c r="D111" s="14"/>
      <c r="E111" s="257">
        <v>0</v>
      </c>
      <c r="F111" s="325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325</v>
      </c>
      <c r="C112" s="18" t="s">
        <v>139</v>
      </c>
      <c r="D112" s="14"/>
      <c r="E112" s="256">
        <v>0</v>
      </c>
      <c r="F112" s="329" t="str">
        <f>IFERROR((#REF!+G112/#REF!),"")</f>
        <v/>
      </c>
      <c r="G112" s="259"/>
      <c r="H112" s="283"/>
      <c r="I112" s="289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310</v>
      </c>
      <c r="C113" s="18" t="s">
        <v>116</v>
      </c>
      <c r="D113" s="14"/>
      <c r="E113" s="252">
        <v>0</v>
      </c>
      <c r="F113" s="179" t="str">
        <f>IFERROR((#REF!+G113/#REF!),"")</f>
        <v/>
      </c>
      <c r="G113" s="261"/>
      <c r="H113" s="261"/>
      <c r="I113" s="262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94" t="s">
        <v>310</v>
      </c>
      <c r="C114" s="49" t="s">
        <v>127</v>
      </c>
      <c r="D114" s="14"/>
      <c r="E114" s="288">
        <v>0</v>
      </c>
      <c r="F114" s="325" t="str">
        <f>IFERROR((#REF!+G114/#REF!),"")</f>
        <v/>
      </c>
      <c r="G114" s="294"/>
      <c r="H114" s="290"/>
      <c r="I114" s="291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s="16" customFormat="1" ht="15" customHeight="1" thickBot="1">
      <c r="A115" s="176"/>
      <c r="B115" s="195" t="s">
        <v>304</v>
      </c>
      <c r="C115" s="21" t="s">
        <v>110</v>
      </c>
      <c r="D115" s="164"/>
      <c r="E115" s="280">
        <v>0</v>
      </c>
      <c r="F115" s="327" t="str">
        <f>IFERROR((#REF!+G115/#REF!),"")</f>
        <v/>
      </c>
      <c r="G115" s="263"/>
      <c r="H115" s="263"/>
      <c r="I115" s="264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23"/>
      <c r="BQ115" s="123"/>
      <c r="BR115" s="123"/>
      <c r="BS115" s="123"/>
      <c r="BT115" s="123"/>
      <c r="BU115" s="123"/>
      <c r="BV115" s="123"/>
      <c r="BW115" s="123"/>
      <c r="BX115" s="123"/>
      <c r="BY115" s="123"/>
      <c r="BZ115" s="123"/>
      <c r="CA115" s="123"/>
      <c r="CB115" s="123"/>
      <c r="CC115" s="123"/>
      <c r="CD115" s="123"/>
      <c r="CE115" s="123"/>
      <c r="CF115" s="123"/>
      <c r="CG115" s="123"/>
      <c r="CH115" s="123"/>
      <c r="CI115" s="123"/>
      <c r="CJ115" s="123"/>
      <c r="CK115" s="123"/>
      <c r="CL115" s="123"/>
      <c r="CM115" s="123"/>
      <c r="CN115" s="123"/>
      <c r="CO115" s="123"/>
      <c r="CP115" s="123"/>
      <c r="CQ115" s="123"/>
      <c r="CR115" s="123"/>
      <c r="CS115" s="123"/>
      <c r="CT115" s="123"/>
      <c r="CU115" s="123"/>
      <c r="CV115" s="123"/>
      <c r="CW115" s="123"/>
      <c r="CX115" s="123"/>
      <c r="CY115" s="123"/>
      <c r="CZ115" s="123"/>
      <c r="DA115" s="123"/>
      <c r="DB115" s="123"/>
      <c r="DC115" s="123"/>
      <c r="DD115" s="123"/>
      <c r="DE115" s="123"/>
      <c r="DF115" s="123"/>
      <c r="DG115" s="123"/>
      <c r="DH115" s="123"/>
      <c r="DI115" s="123"/>
      <c r="DJ115" s="123"/>
      <c r="DK115" s="123"/>
      <c r="DL115" s="123"/>
      <c r="DM115" s="123"/>
      <c r="DN115" s="123"/>
      <c r="DO115" s="123"/>
      <c r="DP115" s="123"/>
      <c r="DQ115" s="123"/>
      <c r="DR115" s="123"/>
      <c r="DS115" s="123"/>
      <c r="DT115" s="123"/>
      <c r="DU115" s="123"/>
      <c r="DV115" s="123"/>
      <c r="DW115" s="123"/>
      <c r="DX115" s="123"/>
      <c r="DY115" s="123"/>
      <c r="DZ115" s="123"/>
      <c r="EA115" s="123"/>
      <c r="EB115" s="123"/>
      <c r="EC115" s="123"/>
      <c r="ED115" s="123"/>
      <c r="EE115" s="123"/>
      <c r="EF115" s="123"/>
      <c r="EG115" s="123"/>
    </row>
    <row r="116" spans="1:137" s="16" customFormat="1" ht="15" customHeight="1" thickBot="1">
      <c r="A116" s="17"/>
      <c r="B116" s="183" t="str">
        <f>IFERROR((#REF!+G116+H116+I116)/$E$222,"")</f>
        <v/>
      </c>
      <c r="C116" s="196" t="s">
        <v>118</v>
      </c>
      <c r="D116" s="153"/>
      <c r="E116" s="178">
        <v>0</v>
      </c>
      <c r="F116" s="179" t="str">
        <f>IFERROR((#REF!/#REF!),"")</f>
        <v/>
      </c>
      <c r="G116" s="152">
        <f>SUM(G103:G115)</f>
        <v>0</v>
      </c>
      <c r="H116" s="152">
        <f>SUM(H103:H115)</f>
        <v>0</v>
      </c>
      <c r="I116" s="152">
        <f>SUM(I103:I115)</f>
        <v>0</v>
      </c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ht="15" customHeight="1">
      <c r="A117" s="176"/>
      <c r="B117" s="227" t="s">
        <v>119</v>
      </c>
      <c r="C117" s="228" t="s">
        <v>120</v>
      </c>
      <c r="D117" s="231"/>
      <c r="E117" s="232"/>
      <c r="F117" s="218"/>
      <c r="G117" s="211"/>
      <c r="H117" s="211"/>
      <c r="I117" s="212"/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</row>
    <row r="118" spans="1:137" ht="15" customHeight="1">
      <c r="A118" s="176"/>
      <c r="B118" s="186" t="s">
        <v>319</v>
      </c>
      <c r="C118" s="18" t="s">
        <v>179</v>
      </c>
      <c r="D118" s="14"/>
      <c r="E118" s="255">
        <v>0</v>
      </c>
      <c r="F118" s="325" t="str">
        <f>IFERROR((#REF!+G118/#REF!),"")</f>
        <v/>
      </c>
      <c r="G118" s="253"/>
      <c r="H118" s="253"/>
      <c r="I118" s="254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315</v>
      </c>
      <c r="C119" s="18" t="s">
        <v>124</v>
      </c>
      <c r="D119" s="14"/>
      <c r="E119" s="255">
        <v>0</v>
      </c>
      <c r="F119" s="325" t="str">
        <f>IFERROR((#REF!+G119/#REF!),"")</f>
        <v/>
      </c>
      <c r="G119" s="253"/>
      <c r="H119" s="253"/>
      <c r="I119" s="254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313</v>
      </c>
      <c r="C120" s="18" t="s">
        <v>122</v>
      </c>
      <c r="D120" s="14"/>
      <c r="E120" s="255">
        <v>0</v>
      </c>
      <c r="F120" s="325" t="str">
        <f>IFERROR((#REF!+G120/#REF!),"")</f>
        <v/>
      </c>
      <c r="G120" s="253"/>
      <c r="H120" s="253"/>
      <c r="I120" s="254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314</v>
      </c>
      <c r="C121" s="18" t="s">
        <v>123</v>
      </c>
      <c r="D121" s="14"/>
      <c r="E121" s="255">
        <v>0</v>
      </c>
      <c r="F121" s="325" t="str">
        <f>IFERROR((#REF!+G121/#REF!),"")</f>
        <v/>
      </c>
      <c r="G121" s="253"/>
      <c r="H121" s="253"/>
      <c r="I121" s="254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.75" customHeight="1">
      <c r="A122" s="176"/>
      <c r="B122" s="186" t="s">
        <v>302</v>
      </c>
      <c r="C122" s="18" t="s">
        <v>107</v>
      </c>
      <c r="D122" s="14"/>
      <c r="E122" s="255">
        <v>0</v>
      </c>
      <c r="F122" s="325" t="str">
        <f>IFERROR((#REF!+G122/#REF!),"")</f>
        <v/>
      </c>
      <c r="G122" s="261"/>
      <c r="H122" s="261"/>
      <c r="I122" s="26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s="28" customFormat="1" ht="15" customHeight="1">
      <c r="A123" s="176"/>
      <c r="B123" s="186" t="s">
        <v>322</v>
      </c>
      <c r="C123" s="18" t="s">
        <v>187</v>
      </c>
      <c r="D123" s="14"/>
      <c r="E123" s="256">
        <v>0</v>
      </c>
      <c r="F123" s="329" t="str">
        <f>IFERROR((#REF!+G123/#REF!),"")</f>
        <v/>
      </c>
      <c r="G123" s="259"/>
      <c r="H123" s="283"/>
      <c r="I123" s="289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25"/>
      <c r="BQ123" s="126"/>
      <c r="BR123" s="126"/>
      <c r="BS123" s="126"/>
      <c r="BT123" s="126"/>
      <c r="BU123" s="126"/>
      <c r="BV123" s="126"/>
      <c r="BW123" s="126"/>
      <c r="BX123" s="126"/>
      <c r="BY123" s="126"/>
      <c r="BZ123" s="126"/>
      <c r="CA123" s="126"/>
      <c r="CB123" s="126"/>
      <c r="CC123" s="126"/>
      <c r="CD123" s="126"/>
      <c r="CE123" s="126"/>
      <c r="CF123" s="126"/>
      <c r="CG123" s="126"/>
      <c r="CH123" s="126"/>
      <c r="CI123" s="126"/>
      <c r="CJ123" s="126"/>
      <c r="CK123" s="126"/>
      <c r="CL123" s="126"/>
      <c r="CM123" s="126"/>
      <c r="CN123" s="126"/>
      <c r="CO123" s="126"/>
      <c r="CP123" s="126"/>
      <c r="CQ123" s="126"/>
      <c r="CR123" s="126"/>
      <c r="CS123" s="126"/>
      <c r="CT123" s="126"/>
      <c r="CU123" s="126"/>
      <c r="CV123" s="126"/>
      <c r="CW123" s="126"/>
      <c r="CX123" s="126"/>
      <c r="CY123" s="126"/>
      <c r="CZ123" s="126"/>
      <c r="DA123" s="126"/>
      <c r="DB123" s="126"/>
      <c r="DC123" s="126"/>
      <c r="DD123" s="126"/>
      <c r="DE123" s="126"/>
      <c r="DF123" s="126"/>
      <c r="DG123" s="126"/>
      <c r="DH123" s="126"/>
      <c r="DI123" s="126"/>
      <c r="DJ123" s="126"/>
      <c r="DK123" s="126"/>
      <c r="DL123" s="126"/>
      <c r="DM123" s="126"/>
      <c r="DN123" s="126"/>
      <c r="DO123" s="126"/>
      <c r="DP123" s="126"/>
      <c r="DQ123" s="126"/>
      <c r="DR123" s="126"/>
      <c r="DS123" s="126"/>
      <c r="DT123" s="126"/>
      <c r="DU123" s="126"/>
      <c r="DV123" s="126"/>
      <c r="DW123" s="126"/>
      <c r="DX123" s="126"/>
      <c r="DY123" s="126"/>
      <c r="DZ123" s="126"/>
      <c r="EA123" s="126"/>
      <c r="EB123" s="126"/>
      <c r="EC123" s="126"/>
      <c r="ED123" s="126"/>
      <c r="EE123" s="126"/>
      <c r="EF123" s="126"/>
      <c r="EG123" s="126"/>
    </row>
    <row r="124" spans="1:137" s="29" customFormat="1" ht="15" customHeight="1" thickBot="1">
      <c r="A124" s="176"/>
      <c r="B124" s="197" t="s">
        <v>312</v>
      </c>
      <c r="C124" s="27" t="s">
        <v>121</v>
      </c>
      <c r="D124" s="50"/>
      <c r="E124" s="256">
        <v>0</v>
      </c>
      <c r="F124" s="325" t="str">
        <f>IFERROR((#REF!+G124/#REF!),"")</f>
        <v/>
      </c>
      <c r="G124" s="259"/>
      <c r="H124" s="283"/>
      <c r="I124" s="289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7"/>
      <c r="BQ124" s="128"/>
      <c r="BR124" s="128"/>
      <c r="BS124" s="128"/>
      <c r="BT124" s="128"/>
      <c r="BU124" s="128"/>
      <c r="BV124" s="128"/>
      <c r="BW124" s="128"/>
      <c r="BX124" s="128"/>
      <c r="BY124" s="128"/>
      <c r="BZ124" s="128"/>
      <c r="CA124" s="128"/>
      <c r="CB124" s="128"/>
      <c r="CC124" s="128"/>
      <c r="CD124" s="128"/>
      <c r="CE124" s="128"/>
      <c r="CF124" s="128"/>
      <c r="CG124" s="128"/>
      <c r="CH124" s="128"/>
      <c r="CI124" s="128"/>
      <c r="CJ124" s="128"/>
      <c r="CK124" s="128"/>
      <c r="CL124" s="128"/>
      <c r="CM124" s="128"/>
      <c r="CN124" s="128"/>
      <c r="CO124" s="128"/>
      <c r="CP124" s="128"/>
      <c r="CQ124" s="128"/>
      <c r="CR124" s="128"/>
      <c r="CS124" s="128"/>
      <c r="CT124" s="128"/>
      <c r="CU124" s="128"/>
      <c r="CV124" s="128"/>
      <c r="CW124" s="128"/>
      <c r="CX124" s="128"/>
      <c r="CY124" s="128"/>
      <c r="CZ124" s="128"/>
      <c r="DA124" s="128"/>
      <c r="DB124" s="128"/>
      <c r="DC124" s="128"/>
      <c r="DD124" s="128"/>
      <c r="DE124" s="128"/>
      <c r="DF124" s="128"/>
      <c r="DG124" s="128"/>
      <c r="DH124" s="128"/>
      <c r="DI124" s="128"/>
      <c r="DJ124" s="128"/>
      <c r="DK124" s="128"/>
      <c r="DL124" s="128"/>
      <c r="DM124" s="128"/>
      <c r="DN124" s="128"/>
      <c r="DO124" s="128"/>
      <c r="DP124" s="128"/>
      <c r="DQ124" s="128"/>
      <c r="DR124" s="128"/>
      <c r="DS124" s="128"/>
      <c r="DT124" s="128"/>
      <c r="DU124" s="128"/>
      <c r="DV124" s="128"/>
      <c r="DW124" s="128"/>
      <c r="DX124" s="128"/>
      <c r="DY124" s="128"/>
      <c r="DZ124" s="128"/>
      <c r="EA124" s="128"/>
      <c r="EB124" s="128"/>
      <c r="EC124" s="128"/>
      <c r="ED124" s="128"/>
      <c r="EE124" s="128"/>
      <c r="EF124" s="128"/>
      <c r="EG124" s="128"/>
    </row>
    <row r="125" spans="1:137" s="16" customFormat="1" ht="15" customHeight="1" thickBot="1">
      <c r="A125" s="176"/>
      <c r="B125" s="186" t="s">
        <v>316</v>
      </c>
      <c r="C125" s="18" t="s">
        <v>125</v>
      </c>
      <c r="D125" s="14"/>
      <c r="E125" s="285">
        <v>0</v>
      </c>
      <c r="F125" s="325" t="str">
        <f>IFERROR((#REF!+G125/#REF!),"")</f>
        <v/>
      </c>
      <c r="G125" s="253"/>
      <c r="H125" s="253"/>
      <c r="I125" s="254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3"/>
      <c r="BQ125" s="123"/>
      <c r="BR125" s="123"/>
      <c r="BS125" s="123"/>
      <c r="BT125" s="123"/>
      <c r="BU125" s="123"/>
      <c r="BV125" s="123"/>
      <c r="BW125" s="123"/>
      <c r="BX125" s="123"/>
      <c r="BY125" s="123"/>
      <c r="BZ125" s="123"/>
      <c r="CA125" s="123"/>
      <c r="CB125" s="123"/>
      <c r="CC125" s="123"/>
      <c r="CD125" s="123"/>
      <c r="CE125" s="123"/>
      <c r="CF125" s="123"/>
      <c r="CG125" s="123"/>
      <c r="CH125" s="123"/>
      <c r="CI125" s="123"/>
      <c r="CJ125" s="123"/>
      <c r="CK125" s="123"/>
      <c r="CL125" s="123"/>
      <c r="CM125" s="123"/>
      <c r="CN125" s="123"/>
      <c r="CO125" s="123"/>
      <c r="CP125" s="123"/>
      <c r="CQ125" s="123"/>
      <c r="CR125" s="123"/>
      <c r="CS125" s="123"/>
      <c r="CT125" s="123"/>
      <c r="CU125" s="123"/>
      <c r="CV125" s="123"/>
      <c r="CW125" s="123"/>
      <c r="CX125" s="123"/>
      <c r="CY125" s="123"/>
      <c r="CZ125" s="123"/>
      <c r="DA125" s="123"/>
      <c r="DB125" s="123"/>
      <c r="DC125" s="123"/>
      <c r="DD125" s="123"/>
      <c r="DE125" s="123"/>
      <c r="DF125" s="123"/>
      <c r="DG125" s="123"/>
      <c r="DH125" s="123"/>
      <c r="DI125" s="123"/>
      <c r="DJ125" s="123"/>
      <c r="DK125" s="123"/>
      <c r="DL125" s="123"/>
      <c r="DM125" s="123"/>
      <c r="DN125" s="123"/>
      <c r="DO125" s="123"/>
      <c r="DP125" s="123"/>
      <c r="DQ125" s="123"/>
      <c r="DR125" s="123"/>
      <c r="DS125" s="123"/>
      <c r="DT125" s="123"/>
      <c r="DU125" s="123"/>
      <c r="DV125" s="123"/>
      <c r="DW125" s="123"/>
      <c r="DX125" s="123"/>
      <c r="DY125" s="123"/>
      <c r="DZ125" s="123"/>
      <c r="EA125" s="123"/>
      <c r="EB125" s="123"/>
      <c r="EC125" s="123"/>
      <c r="ED125" s="123"/>
      <c r="EE125" s="123"/>
      <c r="EF125" s="123"/>
      <c r="EG125" s="123"/>
    </row>
    <row r="126" spans="1:137" s="16" customFormat="1" ht="15" customHeight="1" thickBot="1">
      <c r="A126" s="176"/>
      <c r="B126" s="186" t="s">
        <v>317</v>
      </c>
      <c r="C126" s="18" t="s">
        <v>126</v>
      </c>
      <c r="D126" s="14"/>
      <c r="E126" s="279">
        <v>0</v>
      </c>
      <c r="F126" s="325" t="str">
        <f>IFERROR((#REF!+G126/#REF!),"")</f>
        <v/>
      </c>
      <c r="G126" s="253"/>
      <c r="H126" s="253"/>
      <c r="I126" s="254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1" t="s">
        <v>233</v>
      </c>
      <c r="C127" s="145" t="s">
        <v>27</v>
      </c>
      <c r="D127" s="146"/>
      <c r="E127" s="252">
        <v>0</v>
      </c>
      <c r="F127" s="329" t="str">
        <f>IFERROR((#REF!+G127/#REF!),"")</f>
        <v/>
      </c>
      <c r="G127" s="253"/>
      <c r="H127" s="253"/>
      <c r="I127" s="254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5" t="s">
        <v>232</v>
      </c>
      <c r="C128" s="18" t="s">
        <v>26</v>
      </c>
      <c r="D128" s="14"/>
      <c r="E128" s="255">
        <v>0</v>
      </c>
      <c r="F128" s="325" t="str">
        <f>IFERROR((#REF!+G128/#REF!),"")</f>
        <v/>
      </c>
      <c r="G128" s="253"/>
      <c r="H128" s="253"/>
      <c r="I128" s="254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2" t="s">
        <v>232</v>
      </c>
      <c r="C129" s="21" t="s">
        <v>28</v>
      </c>
      <c r="D129" s="164"/>
      <c r="E129" s="247">
        <v>0</v>
      </c>
      <c r="F129" s="198" t="str">
        <f>IFERROR((#REF!+G129/#REF!),"")</f>
        <v/>
      </c>
      <c r="G129" s="250"/>
      <c r="H129" s="250"/>
      <c r="I129" s="251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"/>
      <c r="B130" s="177" t="str">
        <f>IFERROR((#REF!+G130+H130+I130)/$E$222,"")</f>
        <v/>
      </c>
      <c r="C130" s="20" t="s">
        <v>129</v>
      </c>
      <c r="D130" s="155"/>
      <c r="E130" s="163">
        <v>0</v>
      </c>
      <c r="F130" s="148" t="str">
        <f>IFERROR((#REF!/#REF!),"")</f>
        <v/>
      </c>
      <c r="G130" s="52">
        <f>SUM(G118:G129)</f>
        <v>0</v>
      </c>
      <c r="H130" s="52">
        <f>SUM(H118:H129)</f>
        <v>0</v>
      </c>
      <c r="I130" s="52">
        <f>SUM(I118:I129)</f>
        <v>0</v>
      </c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30" customFormat="1" ht="15" customHeight="1">
      <c r="A131" s="176"/>
      <c r="B131" s="227" t="s">
        <v>130</v>
      </c>
      <c r="C131" s="228" t="s">
        <v>131</v>
      </c>
      <c r="D131" s="231"/>
      <c r="E131" s="234"/>
      <c r="F131" s="218"/>
      <c r="G131" s="215"/>
      <c r="H131" s="215"/>
      <c r="I131" s="216"/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9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130"/>
      <c r="CR131" s="130"/>
      <c r="CS131" s="130"/>
      <c r="CT131" s="130"/>
      <c r="CU131" s="130"/>
      <c r="CV131" s="130"/>
      <c r="CW131" s="130"/>
      <c r="CX131" s="130"/>
      <c r="CY131" s="130"/>
      <c r="CZ131" s="130"/>
      <c r="DA131" s="130"/>
      <c r="DB131" s="130"/>
      <c r="DC131" s="130"/>
      <c r="DD131" s="130"/>
      <c r="DE131" s="130"/>
      <c r="DF131" s="130"/>
      <c r="DG131" s="130"/>
      <c r="DH131" s="130"/>
      <c r="DI131" s="130"/>
      <c r="DJ131" s="130"/>
      <c r="DK131" s="130"/>
      <c r="DL131" s="130"/>
      <c r="DM131" s="130"/>
      <c r="DN131" s="130"/>
      <c r="DO131" s="130"/>
      <c r="DP131" s="130"/>
      <c r="DQ131" s="130"/>
      <c r="DR131" s="130"/>
      <c r="DS131" s="130"/>
      <c r="DT131" s="130"/>
      <c r="DU131" s="130"/>
      <c r="DV131" s="130"/>
      <c r="DW131" s="130"/>
      <c r="DX131" s="130"/>
      <c r="DY131" s="130"/>
      <c r="DZ131" s="130"/>
      <c r="EA131" s="130"/>
      <c r="EB131" s="130"/>
      <c r="EC131" s="130"/>
      <c r="ED131" s="130"/>
      <c r="EE131" s="130"/>
      <c r="EF131" s="130"/>
      <c r="EG131" s="130"/>
    </row>
    <row r="132" spans="1:137" s="24" customFormat="1" ht="15" customHeight="1">
      <c r="A132" s="176"/>
      <c r="B132" s="186" t="s">
        <v>324</v>
      </c>
      <c r="C132" s="18" t="s">
        <v>135</v>
      </c>
      <c r="D132" s="14"/>
      <c r="E132" s="256">
        <v>0</v>
      </c>
      <c r="F132" s="147" t="str">
        <f>IFERROR((#REF!+G132/#REF!),"")</f>
        <v/>
      </c>
      <c r="G132" s="283"/>
      <c r="H132" s="283"/>
      <c r="I132" s="289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4"/>
      <c r="BQ132" s="97"/>
      <c r="BR132" s="97"/>
      <c r="BS132" s="97"/>
      <c r="BT132" s="97"/>
      <c r="BU132" s="97"/>
      <c r="BV132" s="97"/>
      <c r="BW132" s="97"/>
      <c r="BX132" s="97"/>
      <c r="BY132" s="97"/>
      <c r="BZ132" s="97"/>
      <c r="CA132" s="97"/>
      <c r="CB132" s="97"/>
      <c r="CC132" s="97"/>
      <c r="CD132" s="97"/>
      <c r="CE132" s="97"/>
      <c r="CF132" s="97"/>
      <c r="CG132" s="97"/>
      <c r="CH132" s="97"/>
      <c r="CI132" s="97"/>
      <c r="CJ132" s="97"/>
      <c r="CK132" s="97"/>
      <c r="CL132" s="97"/>
      <c r="CM132" s="97"/>
      <c r="CN132" s="97"/>
      <c r="CO132" s="97"/>
      <c r="CP132" s="97"/>
      <c r="CQ132" s="97"/>
      <c r="CR132" s="97"/>
      <c r="CS132" s="97"/>
      <c r="CT132" s="97"/>
      <c r="CU132" s="97"/>
      <c r="CV132" s="97"/>
      <c r="CW132" s="97"/>
      <c r="CX132" s="97"/>
      <c r="CY132" s="97"/>
      <c r="CZ132" s="97"/>
      <c r="DA132" s="97"/>
      <c r="DB132" s="97"/>
      <c r="DC132" s="97"/>
      <c r="DD132" s="97"/>
      <c r="DE132" s="97"/>
      <c r="DF132" s="97"/>
      <c r="DG132" s="97"/>
      <c r="DH132" s="97"/>
      <c r="DI132" s="97"/>
      <c r="DJ132" s="97"/>
      <c r="DK132" s="97"/>
      <c r="DL132" s="97"/>
      <c r="DM132" s="97"/>
      <c r="DN132" s="97"/>
      <c r="DO132" s="97"/>
      <c r="DP132" s="97"/>
      <c r="DQ132" s="97"/>
      <c r="DR132" s="97"/>
      <c r="DS132" s="97"/>
      <c r="DT132" s="97"/>
      <c r="DU132" s="97"/>
      <c r="DV132" s="97"/>
      <c r="DW132" s="97"/>
      <c r="DX132" s="97"/>
      <c r="DY132" s="97"/>
      <c r="DZ132" s="97"/>
      <c r="EA132" s="97"/>
      <c r="EB132" s="97"/>
      <c r="EC132" s="97"/>
      <c r="ED132" s="97"/>
      <c r="EE132" s="97"/>
      <c r="EF132" s="97"/>
      <c r="EG132" s="97"/>
    </row>
    <row r="133" spans="1:137" s="24" customFormat="1" ht="15" customHeight="1">
      <c r="A133" s="176"/>
      <c r="B133" s="186" t="s">
        <v>320</v>
      </c>
      <c r="C133" s="18" t="s">
        <v>132</v>
      </c>
      <c r="D133" s="14"/>
      <c r="E133" s="256">
        <v>0</v>
      </c>
      <c r="F133" s="147" t="str">
        <f>IFERROR((#REF!+G133/#REF!),"")</f>
        <v/>
      </c>
      <c r="G133" s="283"/>
      <c r="H133" s="283"/>
      <c r="I133" s="289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321</v>
      </c>
      <c r="C134" s="18" t="s">
        <v>133</v>
      </c>
      <c r="D134" s="14"/>
      <c r="E134" s="256">
        <v>0</v>
      </c>
      <c r="F134" s="147" t="str">
        <f>IFERROR((#REF!+G134/#REF!),"")</f>
        <v/>
      </c>
      <c r="G134" s="283"/>
      <c r="H134" s="283"/>
      <c r="I134" s="289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1" customFormat="1" ht="15" customHeight="1">
      <c r="A135" s="176"/>
      <c r="B135" s="194" t="s">
        <v>323</v>
      </c>
      <c r="C135" s="27" t="s">
        <v>134</v>
      </c>
      <c r="D135" s="14"/>
      <c r="E135" s="279">
        <v>0</v>
      </c>
      <c r="F135" s="147" t="str">
        <f>IFERROR((#REF!+G135/#REF!),"")</f>
        <v/>
      </c>
      <c r="G135" s="283"/>
      <c r="H135" s="283"/>
      <c r="I135" s="289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7"/>
      <c r="BQ135" s="107"/>
      <c r="BR135" s="107"/>
      <c r="BS135" s="107"/>
      <c r="BT135" s="107"/>
      <c r="BU135" s="107"/>
      <c r="BV135" s="107"/>
      <c r="BW135" s="107"/>
      <c r="BX135" s="107"/>
      <c r="BY135" s="107"/>
      <c r="BZ135" s="107"/>
      <c r="CA135" s="107"/>
      <c r="CB135" s="107"/>
      <c r="CC135" s="107"/>
      <c r="CD135" s="107"/>
      <c r="CE135" s="107"/>
      <c r="CF135" s="107"/>
      <c r="CG135" s="107"/>
      <c r="CH135" s="107"/>
      <c r="CI135" s="107"/>
      <c r="CJ135" s="107"/>
      <c r="CK135" s="107"/>
      <c r="CL135" s="107"/>
      <c r="CM135" s="107"/>
      <c r="CN135" s="107"/>
      <c r="CO135" s="107"/>
      <c r="CP135" s="107"/>
      <c r="CQ135" s="107"/>
      <c r="CR135" s="107"/>
      <c r="CS135" s="107"/>
      <c r="CT135" s="107"/>
      <c r="CU135" s="107"/>
      <c r="CV135" s="107"/>
      <c r="CW135" s="107"/>
      <c r="CX135" s="107"/>
      <c r="CY135" s="107"/>
      <c r="CZ135" s="107"/>
      <c r="DA135" s="107"/>
      <c r="DB135" s="107"/>
      <c r="DC135" s="107"/>
      <c r="DD135" s="107"/>
      <c r="DE135" s="107"/>
      <c r="DF135" s="107"/>
      <c r="DG135" s="107"/>
      <c r="DH135" s="107"/>
      <c r="DI135" s="107"/>
      <c r="DJ135" s="107"/>
      <c r="DK135" s="107"/>
      <c r="DL135" s="107"/>
      <c r="DM135" s="107"/>
      <c r="DN135" s="107"/>
      <c r="DO135" s="107"/>
      <c r="DP135" s="107"/>
      <c r="DQ135" s="107"/>
      <c r="DR135" s="107"/>
      <c r="DS135" s="107"/>
      <c r="DT135" s="107"/>
      <c r="DU135" s="107"/>
      <c r="DV135" s="107"/>
      <c r="DW135" s="107"/>
      <c r="DX135" s="107"/>
      <c r="DY135" s="107"/>
      <c r="DZ135" s="107"/>
      <c r="EA135" s="107"/>
      <c r="EB135" s="107"/>
      <c r="EC135" s="107"/>
      <c r="ED135" s="107"/>
      <c r="EE135" s="107"/>
      <c r="EF135" s="107"/>
      <c r="EG135" s="107"/>
    </row>
    <row r="136" spans="1:137" ht="15" customHeight="1">
      <c r="A136" s="176"/>
      <c r="B136" s="194" t="s">
        <v>318</v>
      </c>
      <c r="C136" s="49" t="s">
        <v>128</v>
      </c>
      <c r="D136" s="144"/>
      <c r="E136" s="292">
        <v>0</v>
      </c>
      <c r="F136" s="326" t="str">
        <f>IFERROR((#REF!+G136/#REF!),"")</f>
        <v/>
      </c>
      <c r="G136" s="294"/>
      <c r="H136" s="294"/>
      <c r="I136" s="295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</row>
    <row r="137" spans="1:137" ht="15" customHeight="1" thickBot="1">
      <c r="A137" s="176"/>
      <c r="B137" s="182" t="s">
        <v>332</v>
      </c>
      <c r="C137" s="21" t="s">
        <v>25</v>
      </c>
      <c r="D137" s="164"/>
      <c r="E137" s="293">
        <v>0</v>
      </c>
      <c r="F137" s="327" t="str">
        <f>IFERROR((#REF!+G137/#REF!),"")</f>
        <v/>
      </c>
      <c r="G137" s="263"/>
      <c r="H137" s="263"/>
      <c r="I137" s="264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s="16" customFormat="1" ht="15" customHeight="1" thickBot="1">
      <c r="A138" s="17"/>
      <c r="B138" s="183" t="str">
        <f>IFERROR((#REF!+G138+H138+I138)/$E$222,"")</f>
        <v/>
      </c>
      <c r="C138" s="196" t="s">
        <v>136</v>
      </c>
      <c r="D138" s="153"/>
      <c r="E138" s="178">
        <v>0</v>
      </c>
      <c r="F138" s="179" t="str">
        <f>IFERROR((#REF!/#REF!),"")</f>
        <v/>
      </c>
      <c r="G138" s="152">
        <f>SUM(G132:G137)</f>
        <v>0</v>
      </c>
      <c r="H138" s="152">
        <f>SUM(H132:H137)</f>
        <v>0</v>
      </c>
      <c r="I138" s="152">
        <f>SUM(I132:I137)</f>
        <v>0</v>
      </c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23"/>
      <c r="BQ138" s="123"/>
      <c r="BR138" s="123"/>
      <c r="BS138" s="123"/>
      <c r="BT138" s="123"/>
      <c r="BU138" s="123"/>
      <c r="BV138" s="123"/>
      <c r="BW138" s="123"/>
      <c r="BX138" s="123"/>
      <c r="BY138" s="123"/>
      <c r="BZ138" s="123"/>
      <c r="CA138" s="123"/>
      <c r="CB138" s="123"/>
      <c r="CC138" s="123"/>
      <c r="CD138" s="123"/>
      <c r="CE138" s="123"/>
      <c r="CF138" s="123"/>
      <c r="CG138" s="123"/>
      <c r="CH138" s="123"/>
      <c r="CI138" s="123"/>
      <c r="CJ138" s="123"/>
      <c r="CK138" s="123"/>
      <c r="CL138" s="123"/>
      <c r="CM138" s="123"/>
      <c r="CN138" s="123"/>
      <c r="CO138" s="123"/>
      <c r="CP138" s="123"/>
      <c r="CQ138" s="123"/>
      <c r="CR138" s="123"/>
      <c r="CS138" s="123"/>
      <c r="CT138" s="123"/>
      <c r="CU138" s="123"/>
      <c r="CV138" s="123"/>
      <c r="CW138" s="123"/>
      <c r="CX138" s="123"/>
      <c r="CY138" s="123"/>
      <c r="CZ138" s="123"/>
      <c r="DA138" s="123"/>
      <c r="DB138" s="123"/>
      <c r="DC138" s="123"/>
      <c r="DD138" s="123"/>
      <c r="DE138" s="123"/>
      <c r="DF138" s="123"/>
      <c r="DG138" s="123"/>
      <c r="DH138" s="123"/>
      <c r="DI138" s="123"/>
      <c r="DJ138" s="123"/>
      <c r="DK138" s="123"/>
      <c r="DL138" s="123"/>
      <c r="DM138" s="123"/>
      <c r="DN138" s="123"/>
      <c r="DO138" s="123"/>
      <c r="DP138" s="123"/>
      <c r="DQ138" s="123"/>
      <c r="DR138" s="123"/>
      <c r="DS138" s="123"/>
      <c r="DT138" s="123"/>
      <c r="DU138" s="123"/>
      <c r="DV138" s="123"/>
      <c r="DW138" s="123"/>
      <c r="DX138" s="123"/>
      <c r="DY138" s="123"/>
      <c r="DZ138" s="123"/>
      <c r="EA138" s="123"/>
      <c r="EB138" s="123"/>
      <c r="EC138" s="123"/>
      <c r="ED138" s="123"/>
      <c r="EE138" s="123"/>
      <c r="EF138" s="123"/>
      <c r="EG138" s="123"/>
    </row>
    <row r="139" spans="1:137" ht="15" customHeight="1">
      <c r="A139" s="176"/>
      <c r="B139" s="227" t="s">
        <v>137</v>
      </c>
      <c r="C139" s="228" t="s">
        <v>138</v>
      </c>
      <c r="D139" s="231"/>
      <c r="E139" s="234"/>
      <c r="F139" s="218"/>
      <c r="G139" s="215"/>
      <c r="H139" s="215"/>
      <c r="I139" s="216"/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</row>
    <row r="140" spans="1:137" s="24" customFormat="1" ht="15" customHeight="1">
      <c r="A140" s="188"/>
      <c r="B140" s="199" t="s">
        <v>336</v>
      </c>
      <c r="C140" s="31" t="s">
        <v>142</v>
      </c>
      <c r="D140" s="22"/>
      <c r="E140" s="278">
        <v>0</v>
      </c>
      <c r="F140" s="147" t="str">
        <f>IFERROR((#REF!+G140/#REF!),"")</f>
        <v/>
      </c>
      <c r="G140" s="281"/>
      <c r="H140" s="281"/>
      <c r="I140" s="282"/>
      <c r="J140" s="15"/>
      <c r="K140" s="131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24"/>
      <c r="BQ140" s="97"/>
      <c r="BR140" s="97"/>
      <c r="BS140" s="97"/>
      <c r="BT140" s="97"/>
      <c r="BU140" s="97"/>
      <c r="BV140" s="97"/>
      <c r="BW140" s="97"/>
      <c r="BX140" s="97"/>
      <c r="BY140" s="97"/>
      <c r="BZ140" s="97"/>
      <c r="CA140" s="97"/>
      <c r="CB140" s="97"/>
      <c r="CC140" s="97"/>
      <c r="CD140" s="97"/>
      <c r="CE140" s="97"/>
      <c r="CF140" s="97"/>
      <c r="CG140" s="97"/>
      <c r="CH140" s="97"/>
      <c r="CI140" s="97"/>
      <c r="CJ140" s="97"/>
      <c r="CK140" s="97"/>
      <c r="CL140" s="97"/>
      <c r="CM140" s="97"/>
      <c r="CN140" s="97"/>
      <c r="CO140" s="97"/>
      <c r="CP140" s="97"/>
      <c r="CQ140" s="97"/>
      <c r="CR140" s="97"/>
      <c r="CS140" s="97"/>
      <c r="CT140" s="97"/>
      <c r="CU140" s="97"/>
      <c r="CV140" s="97"/>
      <c r="CW140" s="97"/>
      <c r="CX140" s="97"/>
      <c r="CY140" s="97"/>
      <c r="CZ140" s="97"/>
      <c r="DA140" s="97"/>
      <c r="DB140" s="97"/>
      <c r="DC140" s="97"/>
      <c r="DD140" s="97"/>
      <c r="DE140" s="97"/>
      <c r="DF140" s="97"/>
      <c r="DG140" s="97"/>
      <c r="DH140" s="97"/>
      <c r="DI140" s="97"/>
      <c r="DJ140" s="97"/>
      <c r="DK140" s="97"/>
      <c r="DL140" s="97"/>
      <c r="DM140" s="97"/>
      <c r="DN140" s="97"/>
      <c r="DO140" s="97"/>
      <c r="DP140" s="97"/>
      <c r="DQ140" s="97"/>
      <c r="DR140" s="97"/>
      <c r="DS140" s="97"/>
      <c r="DT140" s="97"/>
      <c r="DU140" s="97"/>
      <c r="DV140" s="97"/>
      <c r="DW140" s="97"/>
      <c r="DX140" s="97"/>
      <c r="DY140" s="97"/>
      <c r="DZ140" s="97"/>
      <c r="EA140" s="97"/>
      <c r="EB140" s="97"/>
      <c r="EC140" s="97"/>
      <c r="ED140" s="97"/>
      <c r="EE140" s="97"/>
      <c r="EF140" s="97"/>
      <c r="EG140" s="97"/>
    </row>
    <row r="141" spans="1:137" s="24" customFormat="1" ht="15" customHeight="1">
      <c r="A141" s="176"/>
      <c r="B141" s="199" t="s">
        <v>328</v>
      </c>
      <c r="C141" s="18" t="s">
        <v>143</v>
      </c>
      <c r="D141" s="14"/>
      <c r="E141" s="256">
        <v>0</v>
      </c>
      <c r="F141" s="147" t="str">
        <f>IFERROR((#REF!+G141/#REF!),"")</f>
        <v/>
      </c>
      <c r="G141" s="283"/>
      <c r="H141" s="283"/>
      <c r="I141" s="289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>
      <c r="A142" s="176"/>
      <c r="B142" s="186" t="s">
        <v>327</v>
      </c>
      <c r="C142" s="18" t="s">
        <v>141</v>
      </c>
      <c r="D142" s="14"/>
      <c r="E142" s="256">
        <v>0</v>
      </c>
      <c r="F142" s="147" t="str">
        <f>IFERROR((#REF!+G142/#REF!),"")</f>
        <v/>
      </c>
      <c r="G142" s="283"/>
      <c r="H142" s="283"/>
      <c r="I142" s="289"/>
      <c r="J142" s="23"/>
      <c r="K142" s="103"/>
      <c r="L142" s="104"/>
      <c r="M142" s="104"/>
      <c r="N142" s="103"/>
      <c r="O142" s="104"/>
      <c r="P142" s="104"/>
      <c r="Q142" s="103"/>
      <c r="R142" s="104"/>
      <c r="S142" s="104"/>
      <c r="T142" s="103"/>
      <c r="U142" s="104"/>
      <c r="V142" s="104"/>
      <c r="W142" s="103"/>
      <c r="X142" s="104"/>
      <c r="Y142" s="104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 ht="15" customHeight="1" thickBot="1">
      <c r="A143" s="176"/>
      <c r="B143" s="195" t="s">
        <v>326</v>
      </c>
      <c r="C143" s="21" t="s">
        <v>140</v>
      </c>
      <c r="D143" s="164"/>
      <c r="E143" s="267">
        <v>0</v>
      </c>
      <c r="F143" s="82" t="str">
        <f>IFERROR((#REF!+G143/#REF!),"")</f>
        <v/>
      </c>
      <c r="G143" s="272"/>
      <c r="H143" s="272"/>
      <c r="I143" s="273"/>
      <c r="J143" s="15"/>
      <c r="K143" s="120"/>
      <c r="L143" s="121"/>
      <c r="M143" s="122"/>
      <c r="N143" s="120"/>
      <c r="O143" s="121"/>
      <c r="P143" s="122"/>
      <c r="Q143" s="120"/>
      <c r="R143" s="121"/>
      <c r="S143" s="122"/>
      <c r="T143" s="120"/>
      <c r="U143" s="121"/>
      <c r="V143" s="122"/>
      <c r="W143" s="120"/>
      <c r="X143" s="121"/>
      <c r="Y143" s="122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16" customFormat="1" ht="15" customHeight="1" thickBot="1">
      <c r="A144" s="17"/>
      <c r="B144" s="177" t="str">
        <f>IFERROR((#REF!+G144+H144+I144)/$E$222,"")</f>
        <v/>
      </c>
      <c r="C144" s="20" t="s">
        <v>145</v>
      </c>
      <c r="D144" s="155"/>
      <c r="E144" s="163">
        <v>0</v>
      </c>
      <c r="F144" s="148" t="str">
        <f>IFERROR((#REF!/#REF!),"")</f>
        <v/>
      </c>
      <c r="G144" s="52">
        <f>SUM(G140:G143)</f>
        <v>0</v>
      </c>
      <c r="H144" s="52">
        <f>SUM(H140:H143)</f>
        <v>0</v>
      </c>
      <c r="I144" s="52">
        <f>SUM(I140:I143)</f>
        <v>0</v>
      </c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3"/>
      <c r="BQ144" s="123"/>
      <c r="BR144" s="123"/>
      <c r="BS144" s="123"/>
      <c r="BT144" s="123"/>
      <c r="BU144" s="123"/>
      <c r="BV144" s="123"/>
      <c r="BW144" s="123"/>
      <c r="BX144" s="123"/>
      <c r="BY144" s="123"/>
      <c r="BZ144" s="123"/>
      <c r="CA144" s="123"/>
      <c r="CB144" s="123"/>
      <c r="CC144" s="123"/>
      <c r="CD144" s="123"/>
      <c r="CE144" s="123"/>
      <c r="CF144" s="123"/>
      <c r="CG144" s="123"/>
      <c r="CH144" s="123"/>
      <c r="CI144" s="123"/>
      <c r="CJ144" s="123"/>
      <c r="CK144" s="123"/>
      <c r="CL144" s="123"/>
      <c r="CM144" s="123"/>
      <c r="CN144" s="123"/>
      <c r="CO144" s="123"/>
      <c r="CP144" s="123"/>
      <c r="CQ144" s="123"/>
      <c r="CR144" s="123"/>
      <c r="CS144" s="123"/>
      <c r="CT144" s="123"/>
      <c r="CU144" s="123"/>
      <c r="CV144" s="123"/>
      <c r="CW144" s="123"/>
      <c r="CX144" s="123"/>
      <c r="CY144" s="123"/>
      <c r="CZ144" s="123"/>
      <c r="DA144" s="123"/>
      <c r="DB144" s="123"/>
      <c r="DC144" s="123"/>
      <c r="DD144" s="123"/>
      <c r="DE144" s="123"/>
      <c r="DF144" s="123"/>
      <c r="DG144" s="123"/>
      <c r="DH144" s="123"/>
      <c r="DI144" s="123"/>
      <c r="DJ144" s="123"/>
      <c r="DK144" s="123"/>
      <c r="DL144" s="123"/>
      <c r="DM144" s="123"/>
      <c r="DN144" s="123"/>
      <c r="DO144" s="123"/>
      <c r="DP144" s="123"/>
      <c r="DQ144" s="123"/>
      <c r="DR144" s="123"/>
      <c r="DS144" s="123"/>
      <c r="DT144" s="123"/>
      <c r="DU144" s="123"/>
      <c r="DV144" s="123"/>
      <c r="DW144" s="123"/>
      <c r="DX144" s="123"/>
      <c r="DY144" s="123"/>
      <c r="DZ144" s="123"/>
      <c r="EA144" s="123"/>
      <c r="EB144" s="123"/>
      <c r="EC144" s="123"/>
      <c r="ED144" s="123"/>
      <c r="EE144" s="123"/>
      <c r="EF144" s="123"/>
      <c r="EG144" s="123"/>
    </row>
    <row r="145" spans="1:137" ht="15" customHeight="1">
      <c r="A145" s="176"/>
      <c r="B145" s="227" t="s">
        <v>146</v>
      </c>
      <c r="C145" s="228" t="s">
        <v>147</v>
      </c>
      <c r="D145" s="231"/>
      <c r="E145" s="234">
        <v>0</v>
      </c>
      <c r="F145" s="218"/>
      <c r="G145" s="215"/>
      <c r="H145" s="215"/>
      <c r="I145" s="216"/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</row>
    <row r="146" spans="1:137" s="24" customFormat="1" ht="15" customHeight="1">
      <c r="A146" s="188"/>
      <c r="B146" s="199" t="s">
        <v>335</v>
      </c>
      <c r="C146" s="18" t="s">
        <v>150</v>
      </c>
      <c r="D146" s="22"/>
      <c r="E146" s="278">
        <v>0</v>
      </c>
      <c r="F146" s="147" t="str">
        <f>IFERROR((#REF!+G146/#REF!),"")</f>
        <v/>
      </c>
      <c r="G146" s="281"/>
      <c r="H146" s="281"/>
      <c r="I146" s="282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24"/>
      <c r="BQ146" s="97"/>
      <c r="BR146" s="97"/>
      <c r="BS146" s="97"/>
      <c r="BT146" s="97"/>
      <c r="BU146" s="97"/>
      <c r="BV146" s="97"/>
      <c r="BW146" s="97"/>
      <c r="BX146" s="97"/>
      <c r="BY146" s="97"/>
      <c r="BZ146" s="97"/>
      <c r="CA146" s="97"/>
      <c r="CB146" s="97"/>
      <c r="CC146" s="97"/>
      <c r="CD146" s="97"/>
      <c r="CE146" s="97"/>
      <c r="CF146" s="97"/>
      <c r="CG146" s="97"/>
      <c r="CH146" s="97"/>
      <c r="CI146" s="97"/>
      <c r="CJ146" s="97"/>
      <c r="CK146" s="97"/>
      <c r="CL146" s="97"/>
      <c r="CM146" s="97"/>
      <c r="CN146" s="97"/>
      <c r="CO146" s="97"/>
      <c r="CP146" s="97"/>
      <c r="CQ146" s="97"/>
      <c r="CR146" s="97"/>
      <c r="CS146" s="97"/>
      <c r="CT146" s="97"/>
      <c r="CU146" s="97"/>
      <c r="CV146" s="97"/>
      <c r="CW146" s="97"/>
      <c r="CX146" s="97"/>
      <c r="CY146" s="97"/>
      <c r="CZ146" s="97"/>
      <c r="DA146" s="97"/>
      <c r="DB146" s="97"/>
      <c r="DC146" s="97"/>
      <c r="DD146" s="97"/>
      <c r="DE146" s="97"/>
      <c r="DF146" s="97"/>
      <c r="DG146" s="97"/>
      <c r="DH146" s="97"/>
      <c r="DI146" s="97"/>
      <c r="DJ146" s="97"/>
      <c r="DK146" s="97"/>
      <c r="DL146" s="97"/>
      <c r="DM146" s="97"/>
      <c r="DN146" s="97"/>
      <c r="DO146" s="97"/>
      <c r="DP146" s="97"/>
      <c r="DQ146" s="97"/>
      <c r="DR146" s="97"/>
      <c r="DS146" s="97"/>
      <c r="DT146" s="97"/>
      <c r="DU146" s="97"/>
      <c r="DV146" s="97"/>
      <c r="DW146" s="97"/>
      <c r="DX146" s="97"/>
      <c r="DY146" s="97"/>
      <c r="DZ146" s="97"/>
      <c r="EA146" s="97"/>
      <c r="EB146" s="97"/>
      <c r="EC146" s="97"/>
      <c r="ED146" s="97"/>
      <c r="EE146" s="97"/>
      <c r="EF146" s="97"/>
      <c r="EG146" s="97"/>
    </row>
    <row r="147" spans="1:137" s="24" customFormat="1" ht="15" customHeight="1">
      <c r="A147" s="176"/>
      <c r="B147" s="186" t="s">
        <v>333</v>
      </c>
      <c r="C147" s="18" t="s">
        <v>148</v>
      </c>
      <c r="D147" s="14"/>
      <c r="E147" s="256">
        <v>0</v>
      </c>
      <c r="F147" s="147" t="str">
        <f>IFERROR((#REF!+G147/#REF!),"")</f>
        <v/>
      </c>
      <c r="G147" s="283"/>
      <c r="H147" s="283"/>
      <c r="I147" s="289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9" customFormat="1" ht="13.5" thickBot="1">
      <c r="A148" s="176"/>
      <c r="B148" s="195" t="s">
        <v>334</v>
      </c>
      <c r="C148" s="21" t="s">
        <v>149</v>
      </c>
      <c r="D148" s="164"/>
      <c r="E148" s="267">
        <v>0</v>
      </c>
      <c r="F148" s="165" t="str">
        <f>IFERROR((#REF!+G148/#REF!),"")</f>
        <v/>
      </c>
      <c r="G148" s="272"/>
      <c r="H148" s="272"/>
      <c r="I148" s="273"/>
      <c r="J148" s="23"/>
      <c r="K148" s="103"/>
      <c r="L148" s="104"/>
      <c r="M148" s="104"/>
      <c r="N148" s="103"/>
      <c r="O148" s="104"/>
      <c r="P148" s="104"/>
      <c r="Q148" s="103"/>
      <c r="R148" s="104"/>
      <c r="S148" s="104"/>
      <c r="T148" s="103"/>
      <c r="U148" s="104"/>
      <c r="V148" s="104"/>
      <c r="W148" s="103"/>
      <c r="X148" s="104"/>
      <c r="Y148" s="104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7"/>
      <c r="BQ148" s="128"/>
      <c r="BR148" s="128"/>
      <c r="BS148" s="128"/>
      <c r="BT148" s="128"/>
      <c r="BU148" s="128"/>
      <c r="BV148" s="128"/>
      <c r="BW148" s="128"/>
      <c r="BX148" s="128"/>
      <c r="BY148" s="128"/>
      <c r="BZ148" s="128"/>
      <c r="CA148" s="128"/>
      <c r="CB148" s="128"/>
      <c r="CC148" s="128"/>
      <c r="CD148" s="128"/>
      <c r="CE148" s="128"/>
      <c r="CF148" s="128"/>
      <c r="CG148" s="128"/>
      <c r="CH148" s="128"/>
      <c r="CI148" s="128"/>
      <c r="CJ148" s="128"/>
      <c r="CK148" s="128"/>
      <c r="CL148" s="128"/>
      <c r="CM148" s="128"/>
      <c r="CN148" s="128"/>
      <c r="CO148" s="128"/>
      <c r="CP148" s="128"/>
      <c r="CQ148" s="128"/>
      <c r="CR148" s="128"/>
      <c r="CS148" s="128"/>
      <c r="CT148" s="128"/>
      <c r="CU148" s="128"/>
      <c r="CV148" s="128"/>
      <c r="CW148" s="128"/>
      <c r="CX148" s="128"/>
      <c r="CY148" s="128"/>
      <c r="CZ148" s="128"/>
      <c r="DA148" s="128"/>
      <c r="DB148" s="128"/>
      <c r="DC148" s="128"/>
      <c r="DD148" s="128"/>
      <c r="DE148" s="128"/>
      <c r="DF148" s="128"/>
      <c r="DG148" s="128"/>
      <c r="DH148" s="128"/>
      <c r="DI148" s="128"/>
      <c r="DJ148" s="128"/>
      <c r="DK148" s="128"/>
      <c r="DL148" s="128"/>
      <c r="DM148" s="128"/>
      <c r="DN148" s="128"/>
      <c r="DO148" s="128"/>
      <c r="DP148" s="128"/>
      <c r="DQ148" s="128"/>
      <c r="DR148" s="128"/>
      <c r="DS148" s="128"/>
      <c r="DT148" s="128"/>
      <c r="DU148" s="128"/>
      <c r="DV148" s="128"/>
      <c r="DW148" s="128"/>
      <c r="DX148" s="128"/>
      <c r="DY148" s="128"/>
      <c r="DZ148" s="128"/>
      <c r="EA148" s="128"/>
      <c r="EB148" s="128"/>
      <c r="EC148" s="128"/>
      <c r="ED148" s="128"/>
      <c r="EE148" s="128"/>
      <c r="EF148" s="128"/>
      <c r="EG148" s="128"/>
    </row>
    <row r="149" spans="1:137" s="16" customFormat="1" ht="15" customHeight="1" thickBot="1">
      <c r="A149" s="17"/>
      <c r="B149" s="177" t="str">
        <f>IFERROR((#REF!+G149+H149+I149)/$E$222,"")</f>
        <v/>
      </c>
      <c r="C149" s="20" t="s">
        <v>151</v>
      </c>
      <c r="D149" s="146"/>
      <c r="E149" s="163">
        <v>0</v>
      </c>
      <c r="F149" s="148" t="str">
        <f>IFERROR((#REF!/#REF!),"")</f>
        <v/>
      </c>
      <c r="G149" s="52">
        <f>SUM(G146:G148)</f>
        <v>0</v>
      </c>
      <c r="H149" s="52">
        <f>SUM(H146:H148)</f>
        <v>0</v>
      </c>
      <c r="I149" s="52">
        <f>SUM(I146:I148)</f>
        <v>0</v>
      </c>
      <c r="J149" s="15"/>
      <c r="K149" s="120"/>
      <c r="L149" s="121"/>
      <c r="M149" s="122"/>
      <c r="N149" s="120"/>
      <c r="O149" s="121"/>
      <c r="P149" s="122"/>
      <c r="Q149" s="120"/>
      <c r="R149" s="121"/>
      <c r="S149" s="122"/>
      <c r="T149" s="120"/>
      <c r="U149" s="121"/>
      <c r="V149" s="122"/>
      <c r="W149" s="120"/>
      <c r="X149" s="121"/>
      <c r="Y149" s="122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3"/>
      <c r="BQ149" s="123"/>
      <c r="BR149" s="123"/>
      <c r="BS149" s="123"/>
      <c r="BT149" s="123"/>
      <c r="BU149" s="123"/>
      <c r="BV149" s="123"/>
      <c r="BW149" s="123"/>
      <c r="BX149" s="123"/>
      <c r="BY149" s="123"/>
      <c r="BZ149" s="123"/>
      <c r="CA149" s="123"/>
      <c r="CB149" s="123"/>
      <c r="CC149" s="123"/>
      <c r="CD149" s="123"/>
      <c r="CE149" s="123"/>
      <c r="CF149" s="123"/>
      <c r="CG149" s="123"/>
      <c r="CH149" s="123"/>
      <c r="CI149" s="123"/>
      <c r="CJ149" s="123"/>
      <c r="CK149" s="123"/>
      <c r="CL149" s="123"/>
      <c r="CM149" s="123"/>
      <c r="CN149" s="123"/>
      <c r="CO149" s="123"/>
      <c r="CP149" s="123"/>
      <c r="CQ149" s="123"/>
      <c r="CR149" s="123"/>
      <c r="CS149" s="123"/>
      <c r="CT149" s="123"/>
      <c r="CU149" s="123"/>
      <c r="CV149" s="123"/>
      <c r="CW149" s="123"/>
      <c r="CX149" s="123"/>
      <c r="CY149" s="123"/>
      <c r="CZ149" s="123"/>
      <c r="DA149" s="123"/>
      <c r="DB149" s="123"/>
      <c r="DC149" s="123"/>
      <c r="DD149" s="123"/>
      <c r="DE149" s="123"/>
      <c r="DF149" s="123"/>
      <c r="DG149" s="123"/>
      <c r="DH149" s="123"/>
      <c r="DI149" s="123"/>
      <c r="DJ149" s="123"/>
      <c r="DK149" s="123"/>
      <c r="DL149" s="123"/>
      <c r="DM149" s="123"/>
      <c r="DN149" s="123"/>
      <c r="DO149" s="123"/>
      <c r="DP149" s="123"/>
      <c r="DQ149" s="123"/>
      <c r="DR149" s="123"/>
      <c r="DS149" s="123"/>
      <c r="DT149" s="123"/>
      <c r="DU149" s="123"/>
      <c r="DV149" s="123"/>
      <c r="DW149" s="123"/>
      <c r="DX149" s="123"/>
      <c r="DY149" s="123"/>
      <c r="DZ149" s="123"/>
      <c r="EA149" s="123"/>
      <c r="EB149" s="123"/>
      <c r="EC149" s="123"/>
      <c r="ED149" s="123"/>
      <c r="EE149" s="123"/>
      <c r="EF149" s="123"/>
      <c r="EG149" s="123"/>
    </row>
    <row r="150" spans="1:137" s="1" customFormat="1" ht="15" customHeight="1">
      <c r="A150" s="176"/>
      <c r="B150" s="236" t="s">
        <v>337</v>
      </c>
      <c r="C150" s="237" t="s">
        <v>338</v>
      </c>
      <c r="D150" s="231"/>
      <c r="E150" s="234"/>
      <c r="F150" s="238"/>
      <c r="G150" s="215"/>
      <c r="H150" s="215"/>
      <c r="I150" s="216"/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7"/>
      <c r="BQ150" s="107"/>
      <c r="BR150" s="107"/>
      <c r="BS150" s="107"/>
      <c r="BT150" s="107"/>
      <c r="BU150" s="107"/>
      <c r="BV150" s="107"/>
      <c r="BW150" s="107"/>
      <c r="BX150" s="107"/>
      <c r="BY150" s="107"/>
      <c r="BZ150" s="107"/>
      <c r="CA150" s="107"/>
      <c r="CB150" s="107"/>
      <c r="CC150" s="107"/>
      <c r="CD150" s="107"/>
      <c r="CE150" s="107"/>
      <c r="CF150" s="107"/>
      <c r="CG150" s="107"/>
      <c r="CH150" s="107"/>
      <c r="CI150" s="107"/>
      <c r="CJ150" s="107"/>
      <c r="CK150" s="107"/>
      <c r="CL150" s="107"/>
      <c r="CM150" s="107"/>
      <c r="CN150" s="107"/>
      <c r="CO150" s="107"/>
      <c r="CP150" s="107"/>
      <c r="CQ150" s="107"/>
      <c r="CR150" s="107"/>
      <c r="CS150" s="107"/>
      <c r="CT150" s="107"/>
      <c r="CU150" s="107"/>
      <c r="CV150" s="107"/>
      <c r="CW150" s="107"/>
      <c r="CX150" s="107"/>
      <c r="CY150" s="107"/>
      <c r="CZ150" s="107"/>
      <c r="DA150" s="107"/>
      <c r="DB150" s="107"/>
      <c r="DC150" s="107"/>
      <c r="DD150" s="107"/>
      <c r="DE150" s="107"/>
      <c r="DF150" s="107"/>
      <c r="DG150" s="107"/>
      <c r="DH150" s="107"/>
      <c r="DI150" s="107"/>
      <c r="DJ150" s="107"/>
      <c r="DK150" s="107"/>
      <c r="DL150" s="107"/>
      <c r="DM150" s="107"/>
      <c r="DN150" s="107"/>
      <c r="DO150" s="107"/>
      <c r="DP150" s="107"/>
      <c r="DQ150" s="107"/>
      <c r="DR150" s="107"/>
      <c r="DS150" s="107"/>
      <c r="DT150" s="107"/>
      <c r="DU150" s="107"/>
      <c r="DV150" s="107"/>
      <c r="DW150" s="107"/>
      <c r="DX150" s="107"/>
      <c r="DY150" s="107"/>
      <c r="DZ150" s="107"/>
      <c r="EA150" s="107"/>
      <c r="EB150" s="107"/>
      <c r="EC150" s="107"/>
      <c r="ED150" s="107"/>
      <c r="EE150" s="107"/>
      <c r="EF150" s="107"/>
      <c r="EG150" s="107"/>
    </row>
    <row r="151" spans="1:137" s="1" customFormat="1" ht="15" customHeight="1" thickBot="1">
      <c r="A151" s="176"/>
      <c r="B151" s="195" t="s">
        <v>339</v>
      </c>
      <c r="C151" s="21" t="s">
        <v>154</v>
      </c>
      <c r="D151" s="164"/>
      <c r="E151" s="267">
        <v>0</v>
      </c>
      <c r="F151" s="82" t="str">
        <f>IFERROR((#REF!+G151/#REF!),"")</f>
        <v/>
      </c>
      <c r="G151" s="272"/>
      <c r="H151" s="272"/>
      <c r="I151" s="273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"/>
      <c r="B152" s="177" t="str">
        <f>IFERROR((#REF!+G152+H152+I152)/$E$222,"")</f>
        <v/>
      </c>
      <c r="C152" s="154" t="s">
        <v>340</v>
      </c>
      <c r="D152" s="155"/>
      <c r="E152" s="163"/>
      <c r="F152" s="148" t="str">
        <f>IFERROR((#REF!/#REF!),"")</f>
        <v/>
      </c>
      <c r="G152" s="52">
        <f>SUM(G151:G151)</f>
        <v>0</v>
      </c>
      <c r="H152" s="52">
        <f>SUM(H151:H151)</f>
        <v>0</v>
      </c>
      <c r="I152" s="52">
        <f>SUM(I151:I151)</f>
        <v>0</v>
      </c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>
      <c r="A153" s="176"/>
      <c r="B153" s="236" t="s">
        <v>341</v>
      </c>
      <c r="C153" s="237" t="s">
        <v>342</v>
      </c>
      <c r="D153" s="231"/>
      <c r="E153" s="234"/>
      <c r="F153" s="238"/>
      <c r="G153" s="215"/>
      <c r="H153" s="215"/>
      <c r="I153" s="216"/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186" t="s">
        <v>346</v>
      </c>
      <c r="C154" s="159" t="s">
        <v>344</v>
      </c>
      <c r="D154" s="14"/>
      <c r="E154" s="256">
        <v>0</v>
      </c>
      <c r="F154" s="147" t="str">
        <f>IFERROR((#REF!+G154/#REF!),"")</f>
        <v/>
      </c>
      <c r="G154" s="283"/>
      <c r="H154" s="283"/>
      <c r="I154" s="289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94" t="s">
        <v>347</v>
      </c>
      <c r="C155" s="168" t="s">
        <v>345</v>
      </c>
      <c r="D155" s="14"/>
      <c r="E155" s="288">
        <v>0</v>
      </c>
      <c r="F155" s="147" t="str">
        <f>IFERROR((#REF!+G155/#REF!),"")</f>
        <v/>
      </c>
      <c r="G155" s="290"/>
      <c r="H155" s="290"/>
      <c r="I155" s="291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86" t="s">
        <v>352</v>
      </c>
      <c r="C156" s="159" t="s">
        <v>353</v>
      </c>
      <c r="D156" s="14"/>
      <c r="E156" s="256">
        <v>0</v>
      </c>
      <c r="F156" s="147" t="str">
        <f>IFERROR((#REF!+G156/#REF!),"")</f>
        <v/>
      </c>
      <c r="G156" s="283"/>
      <c r="H156" s="283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354</v>
      </c>
      <c r="C157" s="159" t="s">
        <v>355</v>
      </c>
      <c r="D157" s="14"/>
      <c r="E157" s="256">
        <v>0</v>
      </c>
      <c r="F157" s="147" t="str">
        <f>IFERROR((#REF!+G157/#REF!),"")</f>
        <v/>
      </c>
      <c r="G157" s="283"/>
      <c r="H157" s="283"/>
      <c r="I157" s="289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94" t="s">
        <v>348</v>
      </c>
      <c r="C158" s="168" t="s">
        <v>349</v>
      </c>
      <c r="D158" s="14"/>
      <c r="E158" s="288">
        <v>0</v>
      </c>
      <c r="F158" s="147" t="str">
        <f>IFERROR((#REF!+G158/#REF!),"")</f>
        <v/>
      </c>
      <c r="G158" s="290"/>
      <c r="H158" s="290"/>
      <c r="I158" s="291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 thickBot="1">
      <c r="A159" s="176"/>
      <c r="B159" s="195" t="s">
        <v>343</v>
      </c>
      <c r="C159" s="151" t="s">
        <v>155</v>
      </c>
      <c r="D159" s="164"/>
      <c r="E159" s="293">
        <v>0</v>
      </c>
      <c r="F159" s="82" t="str">
        <f>IFERROR((#REF!+G159/#REF!),"")</f>
        <v/>
      </c>
      <c r="G159" s="272"/>
      <c r="H159" s="272"/>
      <c r="I159" s="273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"/>
      <c r="B160" s="183" t="str">
        <f>IFERROR((#REF!+G160+H160+I160)/$E$222,"")</f>
        <v/>
      </c>
      <c r="C160" s="161" t="s">
        <v>350</v>
      </c>
      <c r="D160" s="153"/>
      <c r="E160" s="163">
        <v>0</v>
      </c>
      <c r="F160" s="179" t="str">
        <f>IFERROR((#REF!/#REF!),"")</f>
        <v/>
      </c>
      <c r="G160" s="152">
        <f>SUM(G154:G159)</f>
        <v>0</v>
      </c>
      <c r="H160" s="152">
        <f>SUM(H154:H159)</f>
        <v>0</v>
      </c>
      <c r="I160" s="152">
        <f>SUM(I154:I159)</f>
        <v>0</v>
      </c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ht="15" customHeight="1">
      <c r="A161" s="176"/>
      <c r="B161" s="239" t="s">
        <v>222</v>
      </c>
      <c r="C161" s="228" t="s">
        <v>152</v>
      </c>
      <c r="D161" s="231"/>
      <c r="E161" s="234"/>
      <c r="F161" s="218"/>
      <c r="G161" s="215"/>
      <c r="H161" s="215"/>
      <c r="I161" s="216"/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</row>
    <row r="162" spans="1:137" s="24" customFormat="1" ht="15" customHeight="1">
      <c r="A162" s="176"/>
      <c r="B162" s="186" t="s">
        <v>351</v>
      </c>
      <c r="C162" s="18" t="s">
        <v>153</v>
      </c>
      <c r="D162" s="14"/>
      <c r="E162" s="256">
        <v>0</v>
      </c>
      <c r="F162" s="147" t="str">
        <f>IFERROR((#REF!+G162/#REF!),"")</f>
        <v/>
      </c>
      <c r="G162" s="283"/>
      <c r="H162" s="283"/>
      <c r="I162" s="289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24"/>
      <c r="BQ162" s="97"/>
      <c r="BR162" s="97"/>
      <c r="BS162" s="97"/>
      <c r="BT162" s="97"/>
      <c r="BU162" s="97"/>
      <c r="BV162" s="97"/>
      <c r="BW162" s="97"/>
      <c r="BX162" s="97"/>
      <c r="BY162" s="97"/>
      <c r="BZ162" s="97"/>
      <c r="CA162" s="97"/>
      <c r="CB162" s="97"/>
      <c r="CC162" s="97"/>
      <c r="CD162" s="97"/>
      <c r="CE162" s="97"/>
      <c r="CF162" s="97"/>
      <c r="CG162" s="97"/>
      <c r="CH162" s="97"/>
      <c r="CI162" s="97"/>
      <c r="CJ162" s="97"/>
      <c r="CK162" s="97"/>
      <c r="CL162" s="97"/>
      <c r="CM162" s="97"/>
      <c r="CN162" s="97"/>
      <c r="CO162" s="97"/>
      <c r="CP162" s="97"/>
      <c r="CQ162" s="97"/>
      <c r="CR162" s="97"/>
      <c r="CS162" s="97"/>
      <c r="CT162" s="97"/>
      <c r="CU162" s="97"/>
      <c r="CV162" s="97"/>
      <c r="CW162" s="97"/>
      <c r="CX162" s="97"/>
      <c r="CY162" s="97"/>
      <c r="CZ162" s="97"/>
      <c r="DA162" s="97"/>
      <c r="DB162" s="97"/>
      <c r="DC162" s="97"/>
      <c r="DD162" s="97"/>
      <c r="DE162" s="97"/>
      <c r="DF162" s="97"/>
      <c r="DG162" s="97"/>
      <c r="DH162" s="97"/>
      <c r="DI162" s="97"/>
      <c r="DJ162" s="97"/>
      <c r="DK162" s="97"/>
      <c r="DL162" s="97"/>
      <c r="DM162" s="97"/>
      <c r="DN162" s="97"/>
      <c r="DO162" s="97"/>
      <c r="DP162" s="97"/>
      <c r="DQ162" s="97"/>
      <c r="DR162" s="97"/>
      <c r="DS162" s="97"/>
      <c r="DT162" s="97"/>
      <c r="DU162" s="97"/>
      <c r="DV162" s="97"/>
      <c r="DW162" s="97"/>
      <c r="DX162" s="97"/>
      <c r="DY162" s="97"/>
      <c r="DZ162" s="97"/>
      <c r="EA162" s="97"/>
      <c r="EB162" s="97"/>
      <c r="EC162" s="97"/>
      <c r="ED162" s="97"/>
      <c r="EE162" s="97"/>
      <c r="EF162" s="97"/>
      <c r="EG162" s="97"/>
    </row>
    <row r="163" spans="1:137" s="24" customFormat="1" ht="15" customHeight="1">
      <c r="A163" s="188"/>
      <c r="B163" s="199" t="s">
        <v>358</v>
      </c>
      <c r="C163" s="169" t="s">
        <v>356</v>
      </c>
      <c r="D163" s="22"/>
      <c r="E163" s="278">
        <v>0</v>
      </c>
      <c r="F163" s="147" t="str">
        <f>IFERROR((#REF!+G163/#REF!),"")</f>
        <v/>
      </c>
      <c r="G163" s="281"/>
      <c r="H163" s="281"/>
      <c r="I163" s="282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>
      <c r="A164" s="188"/>
      <c r="B164" s="199" t="s">
        <v>359</v>
      </c>
      <c r="C164" s="169" t="s">
        <v>357</v>
      </c>
      <c r="D164" s="22"/>
      <c r="E164" s="278">
        <v>0</v>
      </c>
      <c r="F164" s="147" t="str">
        <f>IFERROR((#REF!+G164/#REF!),"")</f>
        <v/>
      </c>
      <c r="G164" s="281"/>
      <c r="H164" s="281"/>
      <c r="I164" s="282"/>
      <c r="J164" s="23"/>
      <c r="K164" s="103"/>
      <c r="L164" s="104"/>
      <c r="M164" s="104"/>
      <c r="N164" s="103"/>
      <c r="O164" s="104"/>
      <c r="P164" s="104"/>
      <c r="Q164" s="103"/>
      <c r="R164" s="104"/>
      <c r="S164" s="104"/>
      <c r="T164" s="103"/>
      <c r="U164" s="104"/>
      <c r="V164" s="104"/>
      <c r="W164" s="103"/>
      <c r="X164" s="104"/>
      <c r="Y164" s="104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362</v>
      </c>
      <c r="C165" s="31" t="s">
        <v>159</v>
      </c>
      <c r="D165" s="22"/>
      <c r="E165" s="278">
        <v>0</v>
      </c>
      <c r="F165" s="147" t="str">
        <f>IFERROR((#REF!+G165/#REF!),"")</f>
        <v/>
      </c>
      <c r="G165" s="281"/>
      <c r="H165" s="281"/>
      <c r="I165" s="282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360</v>
      </c>
      <c r="C166" s="31" t="s">
        <v>157</v>
      </c>
      <c r="D166" s="22"/>
      <c r="E166" s="278">
        <v>0</v>
      </c>
      <c r="F166" s="147" t="str">
        <f>IFERROR((#REF!+G166/#REF!),"")</f>
        <v/>
      </c>
      <c r="G166" s="281"/>
      <c r="H166" s="281"/>
      <c r="I166" s="282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9" customFormat="1" ht="13.5" thickBot="1">
      <c r="A167" s="188"/>
      <c r="B167" s="200" t="s">
        <v>361</v>
      </c>
      <c r="C167" s="32" t="s">
        <v>158</v>
      </c>
      <c r="D167" s="192"/>
      <c r="E167" s="296">
        <v>0</v>
      </c>
      <c r="F167" s="165" t="str">
        <f>IFERROR((#REF!+G167/#REF!),"")</f>
        <v/>
      </c>
      <c r="G167" s="297"/>
      <c r="H167" s="297"/>
      <c r="I167" s="298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7"/>
      <c r="BQ167" s="128"/>
      <c r="BR167" s="128"/>
      <c r="BS167" s="128"/>
      <c r="BT167" s="128"/>
      <c r="BU167" s="128"/>
      <c r="BV167" s="128"/>
      <c r="BW167" s="128"/>
      <c r="BX167" s="128"/>
      <c r="BY167" s="128"/>
      <c r="BZ167" s="128"/>
      <c r="CA167" s="128"/>
      <c r="CB167" s="128"/>
      <c r="CC167" s="128"/>
      <c r="CD167" s="128"/>
      <c r="CE167" s="128"/>
      <c r="CF167" s="128"/>
      <c r="CG167" s="128"/>
      <c r="CH167" s="128"/>
      <c r="CI167" s="128"/>
      <c r="CJ167" s="128"/>
      <c r="CK167" s="128"/>
      <c r="CL167" s="128"/>
      <c r="CM167" s="128"/>
      <c r="CN167" s="128"/>
      <c r="CO167" s="128"/>
      <c r="CP167" s="128"/>
      <c r="CQ167" s="128"/>
      <c r="CR167" s="128"/>
      <c r="CS167" s="128"/>
      <c r="CT167" s="128"/>
      <c r="CU167" s="128"/>
      <c r="CV167" s="128"/>
      <c r="CW167" s="128"/>
      <c r="CX167" s="128"/>
      <c r="CY167" s="128"/>
      <c r="CZ167" s="128"/>
      <c r="DA167" s="128"/>
      <c r="DB167" s="128"/>
      <c r="DC167" s="128"/>
      <c r="DD167" s="128"/>
      <c r="DE167" s="128"/>
      <c r="DF167" s="128"/>
      <c r="DG167" s="128"/>
      <c r="DH167" s="128"/>
      <c r="DI167" s="128"/>
      <c r="DJ167" s="128"/>
      <c r="DK167" s="128"/>
      <c r="DL167" s="128"/>
      <c r="DM167" s="128"/>
      <c r="DN167" s="128"/>
      <c r="DO167" s="128"/>
      <c r="DP167" s="128"/>
      <c r="DQ167" s="128"/>
      <c r="DR167" s="128"/>
      <c r="DS167" s="128"/>
      <c r="DT167" s="128"/>
      <c r="DU167" s="128"/>
      <c r="DV167" s="128"/>
      <c r="DW167" s="128"/>
      <c r="DX167" s="128"/>
      <c r="DY167" s="128"/>
      <c r="DZ167" s="128"/>
      <c r="EA167" s="128"/>
      <c r="EB167" s="128"/>
      <c r="EC167" s="128"/>
      <c r="ED167" s="128"/>
      <c r="EE167" s="128"/>
      <c r="EF167" s="128"/>
      <c r="EG167" s="128"/>
    </row>
    <row r="168" spans="1:137" s="16" customFormat="1" ht="15" customHeight="1" thickBot="1">
      <c r="A168" s="17"/>
      <c r="B168" s="183" t="str">
        <f>IFERROR((#REF!+G168+H168+I168)/$E$222,"")</f>
        <v/>
      </c>
      <c r="C168" s="161" t="s">
        <v>363</v>
      </c>
      <c r="D168" s="153"/>
      <c r="E168" s="178">
        <v>0</v>
      </c>
      <c r="F168" s="179" t="str">
        <f>IFERROR((#REF!/#REF!),"")</f>
        <v/>
      </c>
      <c r="G168" s="152">
        <f>SUM(G162:G167)</f>
        <v>0</v>
      </c>
      <c r="H168" s="152">
        <f>SUM(H162:H167)</f>
        <v>0</v>
      </c>
      <c r="I168" s="152">
        <f>SUM(I162:I167)</f>
        <v>0</v>
      </c>
      <c r="J168" s="15"/>
      <c r="K168" s="120"/>
      <c r="L168" s="121"/>
      <c r="M168" s="122"/>
      <c r="N168" s="120"/>
      <c r="O168" s="121"/>
      <c r="P168" s="122"/>
      <c r="Q168" s="120"/>
      <c r="R168" s="121"/>
      <c r="S168" s="122"/>
      <c r="T168" s="120"/>
      <c r="U168" s="121"/>
      <c r="V168" s="122"/>
      <c r="W168" s="120"/>
      <c r="X168" s="121"/>
      <c r="Y168" s="122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3"/>
      <c r="BQ168" s="123"/>
      <c r="BR168" s="123"/>
      <c r="BS168" s="123"/>
      <c r="BT168" s="123"/>
      <c r="BU168" s="123"/>
      <c r="BV168" s="123"/>
      <c r="BW168" s="123"/>
      <c r="BX168" s="123"/>
      <c r="BY168" s="123"/>
      <c r="BZ168" s="123"/>
      <c r="CA168" s="123"/>
      <c r="CB168" s="123"/>
      <c r="CC168" s="123"/>
      <c r="CD168" s="123"/>
      <c r="CE168" s="123"/>
      <c r="CF168" s="123"/>
      <c r="CG168" s="123"/>
      <c r="CH168" s="123"/>
      <c r="CI168" s="123"/>
      <c r="CJ168" s="123"/>
      <c r="CK168" s="123"/>
      <c r="CL168" s="123"/>
      <c r="CM168" s="123"/>
      <c r="CN168" s="123"/>
      <c r="CO168" s="123"/>
      <c r="CP168" s="123"/>
      <c r="CQ168" s="123"/>
      <c r="CR168" s="123"/>
      <c r="CS168" s="123"/>
      <c r="CT168" s="123"/>
      <c r="CU168" s="123"/>
      <c r="CV168" s="123"/>
      <c r="CW168" s="123"/>
      <c r="CX168" s="123"/>
      <c r="CY168" s="123"/>
      <c r="CZ168" s="123"/>
      <c r="DA168" s="123"/>
      <c r="DB168" s="123"/>
      <c r="DC168" s="123"/>
      <c r="DD168" s="123"/>
      <c r="DE168" s="123"/>
      <c r="DF168" s="123"/>
      <c r="DG168" s="123"/>
      <c r="DH168" s="123"/>
      <c r="DI168" s="123"/>
      <c r="DJ168" s="123"/>
      <c r="DK168" s="123"/>
      <c r="DL168" s="123"/>
      <c r="DM168" s="123"/>
      <c r="DN168" s="123"/>
      <c r="DO168" s="123"/>
      <c r="DP168" s="123"/>
      <c r="DQ168" s="123"/>
      <c r="DR168" s="123"/>
      <c r="DS168" s="123"/>
      <c r="DT168" s="123"/>
      <c r="DU168" s="123"/>
      <c r="DV168" s="123"/>
      <c r="DW168" s="123"/>
      <c r="DX168" s="123"/>
      <c r="DY168" s="123"/>
      <c r="DZ168" s="123"/>
      <c r="EA168" s="123"/>
      <c r="EB168" s="123"/>
      <c r="EC168" s="123"/>
      <c r="ED168" s="123"/>
      <c r="EE168" s="123"/>
      <c r="EF168" s="123"/>
      <c r="EG168" s="123"/>
    </row>
    <row r="169" spans="1:137" s="1" customFormat="1" ht="15" customHeight="1">
      <c r="A169" s="176"/>
      <c r="B169" s="236" t="s">
        <v>364</v>
      </c>
      <c r="C169" s="237" t="s">
        <v>365</v>
      </c>
      <c r="D169" s="231"/>
      <c r="E169" s="240"/>
      <c r="F169" s="241"/>
      <c r="G169" s="215"/>
      <c r="H169" s="215"/>
      <c r="I169" s="216"/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7"/>
      <c r="BQ169" s="107"/>
      <c r="BR169" s="107"/>
      <c r="BS169" s="107"/>
      <c r="BT169" s="107"/>
      <c r="BU169" s="107"/>
      <c r="BV169" s="107"/>
      <c r="BW169" s="107"/>
      <c r="BX169" s="107"/>
      <c r="BY169" s="107"/>
      <c r="BZ169" s="107"/>
      <c r="CA169" s="107"/>
      <c r="CB169" s="107"/>
      <c r="CC169" s="107"/>
      <c r="CD169" s="107"/>
      <c r="CE169" s="107"/>
      <c r="CF169" s="107"/>
      <c r="CG169" s="107"/>
      <c r="CH169" s="107"/>
      <c r="CI169" s="107"/>
      <c r="CJ169" s="107"/>
      <c r="CK169" s="107"/>
      <c r="CL169" s="107"/>
      <c r="CM169" s="107"/>
      <c r="CN169" s="107"/>
      <c r="CO169" s="107"/>
      <c r="CP169" s="107"/>
      <c r="CQ169" s="107"/>
      <c r="CR169" s="107"/>
      <c r="CS169" s="107"/>
      <c r="CT169" s="107"/>
      <c r="CU169" s="107"/>
      <c r="CV169" s="107"/>
      <c r="CW169" s="107"/>
      <c r="CX169" s="107"/>
      <c r="CY169" s="107"/>
      <c r="CZ169" s="107"/>
      <c r="DA169" s="107"/>
      <c r="DB169" s="107"/>
      <c r="DC169" s="107"/>
      <c r="DD169" s="107"/>
      <c r="DE169" s="107"/>
      <c r="DF169" s="107"/>
      <c r="DG169" s="107"/>
      <c r="DH169" s="107"/>
      <c r="DI169" s="107"/>
      <c r="DJ169" s="107"/>
      <c r="DK169" s="107"/>
      <c r="DL169" s="107"/>
      <c r="DM169" s="107"/>
      <c r="DN169" s="107"/>
      <c r="DO169" s="107"/>
      <c r="DP169" s="107"/>
      <c r="DQ169" s="107"/>
      <c r="DR169" s="107"/>
      <c r="DS169" s="107"/>
      <c r="DT169" s="107"/>
      <c r="DU169" s="107"/>
      <c r="DV169" s="107"/>
      <c r="DW169" s="107"/>
      <c r="DX169" s="107"/>
      <c r="DY169" s="107"/>
      <c r="DZ169" s="107"/>
      <c r="EA169" s="107"/>
      <c r="EB169" s="107"/>
      <c r="EC169" s="107"/>
      <c r="ED169" s="107"/>
      <c r="EE169" s="107"/>
      <c r="EF169" s="107"/>
      <c r="EG169" s="107"/>
    </row>
    <row r="170" spans="1:137" s="1" customFormat="1" ht="15" customHeight="1" thickBot="1">
      <c r="A170" s="176"/>
      <c r="B170" s="202" t="s">
        <v>366</v>
      </c>
      <c r="C170" s="19" t="s">
        <v>170</v>
      </c>
      <c r="D170" s="155"/>
      <c r="E170" s="299">
        <v>0</v>
      </c>
      <c r="F170" s="328" t="str">
        <f>IFERROR((#REF!+G170/#REF!),"")</f>
        <v/>
      </c>
      <c r="G170" s="250"/>
      <c r="H170" s="250"/>
      <c r="I170" s="251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"/>
      <c r="B171" s="177" t="str">
        <f>IFERROR((#REF!+G171+H171+I171)/$E$222,"")</f>
        <v/>
      </c>
      <c r="C171" s="201" t="s">
        <v>367</v>
      </c>
      <c r="D171" s="155"/>
      <c r="E171" s="163"/>
      <c r="F171" s="148" t="str">
        <f>IFERROR((#REF!/#REF!),"")</f>
        <v/>
      </c>
      <c r="G171" s="53">
        <f>SUM(G170:G170)</f>
        <v>0</v>
      </c>
      <c r="H171" s="53">
        <f>SUM(H170:H170)</f>
        <v>0</v>
      </c>
      <c r="I171" s="53">
        <f>SUM(I170:I170)</f>
        <v>0</v>
      </c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ht="15" customHeight="1">
      <c r="A172" s="176"/>
      <c r="B172" s="239" t="s">
        <v>223</v>
      </c>
      <c r="C172" s="228" t="s">
        <v>160</v>
      </c>
      <c r="D172" s="231"/>
      <c r="E172" s="242"/>
      <c r="F172" s="218"/>
      <c r="G172" s="211"/>
      <c r="H172" s="211"/>
      <c r="I172" s="212"/>
      <c r="J172" s="15"/>
      <c r="K172" s="120"/>
      <c r="L172" s="121"/>
      <c r="M172" s="122"/>
      <c r="N172" s="132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</row>
    <row r="173" spans="1:137" ht="15" customHeight="1">
      <c r="A173" s="176"/>
      <c r="B173" s="186" t="s">
        <v>371</v>
      </c>
      <c r="C173" s="18" t="s">
        <v>20</v>
      </c>
      <c r="D173" s="14"/>
      <c r="E173" s="285">
        <v>0</v>
      </c>
      <c r="F173" s="325" t="str">
        <f>IFERROR((#REF!+G173/#REF!),"")</f>
        <v/>
      </c>
      <c r="G173" s="253"/>
      <c r="H173" s="253"/>
      <c r="I173" s="254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371</v>
      </c>
      <c r="C174" s="18" t="s">
        <v>161</v>
      </c>
      <c r="D174" s="14"/>
      <c r="E174" s="300">
        <v>0</v>
      </c>
      <c r="F174" s="329" t="str">
        <f>IFERROR((#REF!+G174/#REF!),"")</f>
        <v/>
      </c>
      <c r="G174" s="253"/>
      <c r="H174" s="253"/>
      <c r="I174" s="254"/>
      <c r="J174" s="15"/>
      <c r="K174" s="120"/>
      <c r="L174" s="121"/>
      <c r="M174" s="122"/>
      <c r="N174" s="120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380</v>
      </c>
      <c r="C175" s="18" t="s">
        <v>169</v>
      </c>
      <c r="D175" s="14"/>
      <c r="E175" s="301">
        <v>0</v>
      </c>
      <c r="F175" s="329" t="str">
        <f>IFERROR((#REF!+G175/#REF!),"")</f>
        <v/>
      </c>
      <c r="G175" s="253"/>
      <c r="H175" s="253"/>
      <c r="I175" s="254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 thickBot="1">
      <c r="A176" s="176"/>
      <c r="B176" s="195" t="s">
        <v>379</v>
      </c>
      <c r="C176" s="21" t="s">
        <v>168</v>
      </c>
      <c r="D176" s="164"/>
      <c r="E176" s="299">
        <v>0</v>
      </c>
      <c r="F176" s="327" t="str">
        <f>IFERROR((#REF!+G176/#REF!),"")</f>
        <v/>
      </c>
      <c r="G176" s="250"/>
      <c r="H176" s="250"/>
      <c r="I176" s="251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s="16" customFormat="1" ht="15" customHeight="1" thickBot="1">
      <c r="A177" s="17"/>
      <c r="B177" s="177" t="str">
        <f>IFERROR((#REF!+G177+H177+I177)/$E$222,"")</f>
        <v/>
      </c>
      <c r="C177" s="161" t="s">
        <v>224</v>
      </c>
      <c r="D177" s="153"/>
      <c r="E177" s="163">
        <v>0</v>
      </c>
      <c r="F177" s="148" t="str">
        <f>IFERROR((#REF!/#REF!),"")</f>
        <v/>
      </c>
      <c r="G177" s="152">
        <f>SUM(G173:G176)</f>
        <v>0</v>
      </c>
      <c r="H177" s="152">
        <f>SUM(H173:H176)</f>
        <v>0</v>
      </c>
      <c r="I177" s="152">
        <f>SUM(I173:I176)</f>
        <v>0</v>
      </c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23"/>
      <c r="BQ177" s="123"/>
      <c r="BR177" s="123"/>
      <c r="BS177" s="123"/>
      <c r="BT177" s="123"/>
      <c r="BU177" s="123"/>
      <c r="BV177" s="123"/>
      <c r="BW177" s="123"/>
      <c r="BX177" s="123"/>
      <c r="BY177" s="123"/>
      <c r="BZ177" s="123"/>
      <c r="CA177" s="123"/>
      <c r="CB177" s="123"/>
      <c r="CC177" s="123"/>
      <c r="CD177" s="123"/>
      <c r="CE177" s="123"/>
      <c r="CF177" s="123"/>
      <c r="CG177" s="123"/>
      <c r="CH177" s="123"/>
      <c r="CI177" s="123"/>
      <c r="CJ177" s="123"/>
      <c r="CK177" s="123"/>
      <c r="CL177" s="123"/>
      <c r="CM177" s="123"/>
      <c r="CN177" s="123"/>
      <c r="CO177" s="123"/>
      <c r="CP177" s="123"/>
      <c r="CQ177" s="123"/>
      <c r="CR177" s="123"/>
      <c r="CS177" s="123"/>
      <c r="CT177" s="123"/>
      <c r="CU177" s="123"/>
      <c r="CV177" s="123"/>
      <c r="CW177" s="123"/>
      <c r="CX177" s="123"/>
      <c r="CY177" s="123"/>
      <c r="CZ177" s="123"/>
      <c r="DA177" s="123"/>
      <c r="DB177" s="123"/>
      <c r="DC177" s="123"/>
      <c r="DD177" s="123"/>
      <c r="DE177" s="123"/>
      <c r="DF177" s="123"/>
      <c r="DG177" s="123"/>
      <c r="DH177" s="123"/>
      <c r="DI177" s="123"/>
      <c r="DJ177" s="123"/>
      <c r="DK177" s="123"/>
      <c r="DL177" s="123"/>
      <c r="DM177" s="123"/>
      <c r="DN177" s="123"/>
      <c r="DO177" s="123"/>
      <c r="DP177" s="123"/>
      <c r="DQ177" s="123"/>
      <c r="DR177" s="123"/>
      <c r="DS177" s="123"/>
      <c r="DT177" s="123"/>
      <c r="DU177" s="123"/>
      <c r="DV177" s="123"/>
      <c r="DW177" s="123"/>
      <c r="DX177" s="123"/>
      <c r="DY177" s="123"/>
      <c r="DZ177" s="123"/>
      <c r="EA177" s="123"/>
      <c r="EB177" s="123"/>
      <c r="EC177" s="123"/>
      <c r="ED177" s="123"/>
      <c r="EE177" s="123"/>
      <c r="EF177" s="123"/>
      <c r="EG177" s="123"/>
    </row>
    <row r="178" spans="1:137" s="16" customFormat="1" ht="15" customHeight="1" thickBot="1">
      <c r="A178" s="176"/>
      <c r="B178" s="236" t="s">
        <v>375</v>
      </c>
      <c r="C178" s="237" t="s">
        <v>376</v>
      </c>
      <c r="D178" s="231"/>
      <c r="E178" s="234"/>
      <c r="F178" s="238"/>
      <c r="G178" s="215"/>
      <c r="H178" s="215"/>
      <c r="I178" s="216"/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186" t="s">
        <v>372</v>
      </c>
      <c r="C179" s="18" t="s">
        <v>164</v>
      </c>
      <c r="D179" s="14"/>
      <c r="E179" s="301">
        <v>0</v>
      </c>
      <c r="F179" s="324" t="str">
        <f>IFERROR((#REF!+G179/#REF!),"")</f>
        <v/>
      </c>
      <c r="G179" s="253"/>
      <c r="H179" s="253"/>
      <c r="I179" s="254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94" t="s">
        <v>377</v>
      </c>
      <c r="C180" s="49" t="s">
        <v>167</v>
      </c>
      <c r="D180" s="144"/>
      <c r="E180" s="252">
        <v>0</v>
      </c>
      <c r="F180" s="330" t="str">
        <f>IFERROR((#REF!+G180/#REF!),"")</f>
        <v/>
      </c>
      <c r="G180" s="261"/>
      <c r="H180" s="261"/>
      <c r="I180" s="26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86" t="s">
        <v>373</v>
      </c>
      <c r="C181" s="18" t="s">
        <v>165</v>
      </c>
      <c r="D181" s="14"/>
      <c r="E181" s="257">
        <v>0</v>
      </c>
      <c r="F181" s="324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202" t="s">
        <v>374</v>
      </c>
      <c r="C182" s="19" t="s">
        <v>166</v>
      </c>
      <c r="D182" s="155"/>
      <c r="E182" s="299">
        <v>0</v>
      </c>
      <c r="F182" s="331" t="str">
        <f>IFERROR((#REF!+G182/#REF!),"")</f>
        <v/>
      </c>
      <c r="G182" s="250"/>
      <c r="H182" s="250"/>
      <c r="I182" s="251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"/>
      <c r="B183" s="177" t="str">
        <f>IFERROR((#REF!+G183+H183+I183)/$E$222,"")</f>
        <v/>
      </c>
      <c r="C183" s="154" t="s">
        <v>378</v>
      </c>
      <c r="D183" s="146"/>
      <c r="E183" s="163">
        <v>0</v>
      </c>
      <c r="F183" s="148" t="str">
        <f>IFERROR((#REF!/#REF!),"")</f>
        <v/>
      </c>
      <c r="G183" s="52">
        <f t="shared" ref="G183:I183" si="0">SUM(G179:G182)</f>
        <v>0</v>
      </c>
      <c r="H183" s="52">
        <f t="shared" si="0"/>
        <v>0</v>
      </c>
      <c r="I183" s="52">
        <f t="shared" si="0"/>
        <v>0</v>
      </c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6"/>
      <c r="B184" s="236" t="s">
        <v>330</v>
      </c>
      <c r="C184" s="237" t="s">
        <v>331</v>
      </c>
      <c r="D184" s="231"/>
      <c r="E184" s="234"/>
      <c r="F184" s="238"/>
      <c r="G184" s="215"/>
      <c r="H184" s="215"/>
      <c r="I184" s="216"/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186" t="s">
        <v>370</v>
      </c>
      <c r="C185" s="18" t="s">
        <v>163</v>
      </c>
      <c r="D185" s="14"/>
      <c r="E185" s="301">
        <v>0</v>
      </c>
      <c r="F185" s="325" t="str">
        <f>IFERROR((#REF!+G185/#REF!),"")</f>
        <v/>
      </c>
      <c r="G185" s="253"/>
      <c r="H185" s="253"/>
      <c r="I185" s="254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88"/>
      <c r="B186" s="199" t="s">
        <v>329</v>
      </c>
      <c r="C186" s="31" t="s">
        <v>144</v>
      </c>
      <c r="D186" s="22"/>
      <c r="E186" s="278">
        <v>0</v>
      </c>
      <c r="F186" s="325" t="str">
        <f>IFERROR((#REF!+G186/#REF!),"")</f>
        <v/>
      </c>
      <c r="G186" s="332"/>
      <c r="H186" s="281"/>
      <c r="I186" s="28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76"/>
      <c r="B187" s="195" t="s">
        <v>368</v>
      </c>
      <c r="C187" s="21" t="s">
        <v>162</v>
      </c>
      <c r="D187" s="164"/>
      <c r="E187" s="299">
        <v>0</v>
      </c>
      <c r="F187" s="327" t="str">
        <f>IFERROR((#REF!+G187/#REF!),"")</f>
        <v/>
      </c>
      <c r="G187" s="250"/>
      <c r="H187" s="250"/>
      <c r="I187" s="251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"/>
      <c r="B188" s="177" t="str">
        <f>IFERROR((#REF!+G188+H188+I188)/$E$222,"")</f>
        <v/>
      </c>
      <c r="C188" s="154" t="s">
        <v>369</v>
      </c>
      <c r="D188" s="155"/>
      <c r="E188" s="163">
        <v>0</v>
      </c>
      <c r="F188" s="148" t="str">
        <f>IFERROR((#REF!/#REF!),"")</f>
        <v/>
      </c>
      <c r="G188" s="52">
        <f>SUM(G185:G187)</f>
        <v>0</v>
      </c>
      <c r="H188" s="52">
        <f>SUM(H185:H187)</f>
        <v>0</v>
      </c>
      <c r="I188" s="52">
        <f>SUM(I185:I187)</f>
        <v>0</v>
      </c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6"/>
      <c r="B189" s="236" t="s">
        <v>208</v>
      </c>
      <c r="C189" s="237" t="s">
        <v>209</v>
      </c>
      <c r="D189" s="231"/>
      <c r="E189" s="234"/>
      <c r="F189" s="238"/>
      <c r="G189" s="215"/>
      <c r="H189" s="215"/>
      <c r="I189" s="216"/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181" t="s">
        <v>207</v>
      </c>
      <c r="C190" s="145" t="s">
        <v>14</v>
      </c>
      <c r="D190" s="146"/>
      <c r="E190" s="279">
        <v>1</v>
      </c>
      <c r="F190" s="147" t="str">
        <f>IFERROR((#REF!+G190/#REF!),"")</f>
        <v/>
      </c>
      <c r="G190" s="253"/>
      <c r="H190" s="253">
        <v>54498</v>
      </c>
      <c r="I190" s="269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5" t="s">
        <v>207</v>
      </c>
      <c r="C191" s="18" t="s">
        <v>15</v>
      </c>
      <c r="D191" s="14"/>
      <c r="E191" s="255">
        <v>1</v>
      </c>
      <c r="F191" s="324" t="str">
        <f>IFERROR((#REF!+G191/#REF!),"")</f>
        <v/>
      </c>
      <c r="G191" s="253"/>
      <c r="H191" s="253">
        <v>5159</v>
      </c>
      <c r="I191" s="254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2" t="s">
        <v>220</v>
      </c>
      <c r="C192" s="204" t="s">
        <v>221</v>
      </c>
      <c r="D192" s="164"/>
      <c r="E192" s="247">
        <v>0</v>
      </c>
      <c r="F192" s="328" t="str">
        <f>IFERROR((#REF!+G192/#REF!),"")</f>
        <v/>
      </c>
      <c r="G192" s="250"/>
      <c r="H192" s="250"/>
      <c r="I192" s="251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"/>
      <c r="B193" s="177" t="str">
        <f>IFERROR((#REF!+G193+H193+I193)/$E$222,"")</f>
        <v/>
      </c>
      <c r="C193" s="201" t="s">
        <v>214</v>
      </c>
      <c r="D193" s="155"/>
      <c r="E193" s="163"/>
      <c r="F193" s="148" t="str">
        <f>IFERROR((#REF!/#REF!),"")</f>
        <v/>
      </c>
      <c r="G193" s="180">
        <f>SUM(G190:G192)</f>
        <v>0</v>
      </c>
      <c r="H193" s="180">
        <f>SUM(H190:H192)</f>
        <v>59657</v>
      </c>
      <c r="I193" s="203">
        <f>SUM(I190:I192)</f>
        <v>0</v>
      </c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6"/>
      <c r="B194" s="236" t="s">
        <v>211</v>
      </c>
      <c r="C194" s="237" t="s">
        <v>212</v>
      </c>
      <c r="D194" s="231"/>
      <c r="E194" s="234"/>
      <c r="F194" s="238"/>
      <c r="G194" s="215"/>
      <c r="H194" s="215"/>
      <c r="I194" s="216"/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186" t="s">
        <v>273</v>
      </c>
      <c r="C195" s="18" t="s">
        <v>18</v>
      </c>
      <c r="D195" s="14"/>
      <c r="E195" s="279">
        <v>0</v>
      </c>
      <c r="F195" s="325" t="str">
        <f>IFERROR((#REF!+G195/#REF!),"")</f>
        <v/>
      </c>
      <c r="G195" s="253"/>
      <c r="H195" s="253"/>
      <c r="I195" s="254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5" t="s">
        <v>273</v>
      </c>
      <c r="C196" s="18" t="s">
        <v>186</v>
      </c>
      <c r="D196" s="14"/>
      <c r="E196" s="279">
        <v>0</v>
      </c>
      <c r="F196" s="325" t="str">
        <f>IFERROR((#REF!+G196/#REF!),"")</f>
        <v/>
      </c>
      <c r="G196" s="253"/>
      <c r="H196" s="253"/>
      <c r="I196" s="254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225</v>
      </c>
      <c r="C197" s="159" t="s">
        <v>17</v>
      </c>
      <c r="D197" s="14"/>
      <c r="E197" s="255">
        <v>1</v>
      </c>
      <c r="F197" s="325" t="str">
        <f>IFERROR((#REF!+G197/#REF!),"")</f>
        <v/>
      </c>
      <c r="G197" s="253"/>
      <c r="H197" s="253">
        <v>175924</v>
      </c>
      <c r="I197" s="254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227</v>
      </c>
      <c r="C198" s="18" t="s">
        <v>22</v>
      </c>
      <c r="D198" s="14"/>
      <c r="E198" s="255">
        <v>1</v>
      </c>
      <c r="F198" s="325" t="str">
        <f>IFERROR((#REF!+G198/#REF!),"")</f>
        <v/>
      </c>
      <c r="G198" s="253"/>
      <c r="H198" s="253">
        <v>76225</v>
      </c>
      <c r="I198" s="254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227</v>
      </c>
      <c r="C199" s="18" t="s">
        <v>37</v>
      </c>
      <c r="D199" s="14"/>
      <c r="E199" s="255">
        <v>0</v>
      </c>
      <c r="F199" s="325" t="str">
        <f>IFERROR((#REF!+G199/#REF!),"")</f>
        <v/>
      </c>
      <c r="G199" s="253"/>
      <c r="H199" s="253"/>
      <c r="I199" s="254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21</v>
      </c>
      <c r="D200" s="14"/>
      <c r="E200" s="255">
        <v>1</v>
      </c>
      <c r="F200" s="325" t="str">
        <f>IFERROR((#REF!+G200/#REF!),"")</f>
        <v/>
      </c>
      <c r="G200" s="253"/>
      <c r="H200" s="253">
        <v>8847</v>
      </c>
      <c r="I200" s="254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234</v>
      </c>
      <c r="C201" s="18" t="s">
        <v>29</v>
      </c>
      <c r="D201" s="14"/>
      <c r="E201" s="255">
        <v>1</v>
      </c>
      <c r="F201" s="325" t="str">
        <f>IFERROR((#REF!+G201/#REF!),"")</f>
        <v/>
      </c>
      <c r="G201" s="253"/>
      <c r="H201" s="253">
        <v>20865</v>
      </c>
      <c r="I201" s="254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235</v>
      </c>
      <c r="C202" s="18" t="s">
        <v>30</v>
      </c>
      <c r="D202" s="14"/>
      <c r="E202" s="255">
        <v>0</v>
      </c>
      <c r="F202" s="325" t="str">
        <f>IFERROR((#REF!+G202/#REF!),"")</f>
        <v/>
      </c>
      <c r="G202" s="253"/>
      <c r="H202" s="253"/>
      <c r="I202" s="254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7" t="s">
        <v>210</v>
      </c>
      <c r="C203" s="49" t="s">
        <v>38</v>
      </c>
      <c r="D203" s="153"/>
      <c r="E203" s="302">
        <v>0</v>
      </c>
      <c r="F203" s="325" t="str">
        <f>IFERROR((#REF!+G203/#REF!),"")</f>
        <v/>
      </c>
      <c r="G203" s="261"/>
      <c r="H203" s="261"/>
      <c r="I203" s="26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5" t="s">
        <v>236</v>
      </c>
      <c r="C204" s="159" t="s">
        <v>237</v>
      </c>
      <c r="D204" s="14"/>
      <c r="E204" s="257">
        <v>0</v>
      </c>
      <c r="F204" s="325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2" t="s">
        <v>238</v>
      </c>
      <c r="C205" s="204" t="s">
        <v>239</v>
      </c>
      <c r="D205" s="164"/>
      <c r="E205" s="280">
        <v>0</v>
      </c>
      <c r="F205" s="327" t="str">
        <f>IFERROR((#REF!+G205/#REF!),"")</f>
        <v/>
      </c>
      <c r="G205" s="263"/>
      <c r="H205" s="263"/>
      <c r="I205" s="264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"/>
      <c r="B206" s="177" t="str">
        <f>IFERROR((#REF!+G206+H206+I206)/$E$222,"")</f>
        <v/>
      </c>
      <c r="C206" s="205" t="s">
        <v>215</v>
      </c>
      <c r="D206" s="153"/>
      <c r="E206" s="163"/>
      <c r="F206" s="148" t="str">
        <f>IFERROR((#REF!/#REF!),"")</f>
        <v/>
      </c>
      <c r="G206" s="180">
        <f>SUM(G195:G205)</f>
        <v>0</v>
      </c>
      <c r="H206" s="180">
        <f>SUM(H195:H205)</f>
        <v>281861</v>
      </c>
      <c r="I206" s="206">
        <f>SUM(I195:I205)</f>
        <v>0</v>
      </c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6"/>
      <c r="B207" s="236" t="s">
        <v>204</v>
      </c>
      <c r="C207" s="237" t="s">
        <v>205</v>
      </c>
      <c r="D207" s="231"/>
      <c r="E207" s="234"/>
      <c r="F207" s="238"/>
      <c r="G207" s="215"/>
      <c r="H207" s="215"/>
      <c r="I207" s="216"/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185" t="s">
        <v>229</v>
      </c>
      <c r="C208" s="18" t="s">
        <v>24</v>
      </c>
      <c r="D208" s="14"/>
      <c r="E208" s="255">
        <v>1</v>
      </c>
      <c r="F208" s="325" t="str">
        <f>IFERROR((#REF!+G208/#REF!),"")</f>
        <v/>
      </c>
      <c r="G208" s="253"/>
      <c r="H208" s="253">
        <v>118034</v>
      </c>
      <c r="I208" s="254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231</v>
      </c>
      <c r="C209" s="141" t="s">
        <v>156</v>
      </c>
      <c r="D209" s="14"/>
      <c r="E209" s="255">
        <v>0</v>
      </c>
      <c r="F209" s="325" t="str">
        <f>IFERROR((#REF!+G209/#REF!),"")</f>
        <v/>
      </c>
      <c r="G209" s="253"/>
      <c r="H209" s="253"/>
      <c r="I209" s="254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217</v>
      </c>
      <c r="C210" s="18" t="s">
        <v>194</v>
      </c>
      <c r="D210" s="14"/>
      <c r="E210" s="279">
        <v>0</v>
      </c>
      <c r="F210" s="325" t="str">
        <f>IFERROR((#REF!+G210/#REF!),"")</f>
        <v/>
      </c>
      <c r="G210" s="253"/>
      <c r="H210" s="253"/>
      <c r="I210" s="254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230</v>
      </c>
      <c r="C211" s="18" t="s">
        <v>195</v>
      </c>
      <c r="D211" s="14"/>
      <c r="E211" s="255">
        <v>0</v>
      </c>
      <c r="F211" s="325" t="str">
        <f>IFERROR((#REF!+G211/#REF!),"")</f>
        <v/>
      </c>
      <c r="G211" s="253"/>
      <c r="H211" s="253"/>
      <c r="I211" s="254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218</v>
      </c>
      <c r="C212" s="18" t="s">
        <v>16</v>
      </c>
      <c r="D212" s="14"/>
      <c r="E212" s="279">
        <v>0</v>
      </c>
      <c r="F212" s="325" t="str">
        <f>IFERROR((#REF!+G212/#REF!),"")</f>
        <v/>
      </c>
      <c r="G212" s="253"/>
      <c r="H212" s="253"/>
      <c r="I212" s="254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208" t="s">
        <v>203</v>
      </c>
      <c r="C213" s="19" t="s">
        <v>12</v>
      </c>
      <c r="D213" s="155"/>
      <c r="E213" s="299">
        <v>0</v>
      </c>
      <c r="F213" s="327" t="str">
        <f>IFERROR((#REF!+G213/#REF!),"")</f>
        <v/>
      </c>
      <c r="G213" s="250"/>
      <c r="H213" s="250"/>
      <c r="I213" s="303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"/>
      <c r="B214" s="177" t="str">
        <f>IFERROR((#REF!+G214+H214+I214)/$E$222,"")</f>
        <v/>
      </c>
      <c r="C214" s="205" t="s">
        <v>216</v>
      </c>
      <c r="D214" s="153"/>
      <c r="E214" s="207"/>
      <c r="F214" s="148" t="str">
        <f>IFERROR((#REF!/#REF!),"")</f>
        <v/>
      </c>
      <c r="G214" s="180">
        <f>SUM(G208:G213)</f>
        <v>0</v>
      </c>
      <c r="H214" s="180">
        <f>SUM(H208:H213)</f>
        <v>118034</v>
      </c>
      <c r="I214" s="206">
        <f>SUM(I208:I213)</f>
        <v>0</v>
      </c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34" customFormat="1" ht="16.5" customHeight="1" thickBot="1">
      <c r="A215" s="173"/>
      <c r="B215" s="69"/>
      <c r="C215" s="70" t="s">
        <v>171</v>
      </c>
      <c r="D215" s="71"/>
      <c r="E215" s="72">
        <f>SUM(G215:I215)</f>
        <v>678518</v>
      </c>
      <c r="F215" s="170"/>
      <c r="G215" s="72">
        <f>(G23+G28+G36+G44+G51+G58+G74+G86+G101+G116+G130+G138+G144+G149+G152+G160+G168+G177+G183+G188+G171+G193+G206+G214)</f>
        <v>0</v>
      </c>
      <c r="H215" s="72">
        <f>(H23+H28+H36+H44+H51+H58+H74+H86+H101+H116+H130+H138+H144+H149+H152+H160+H168+H177+H183+H188+H171+H193+H206+H214)</f>
        <v>678518</v>
      </c>
      <c r="I215" s="72">
        <f>(I23+I28+I36+I44+I51+I58+I74+I86+I101+I116+I130+I138+I144+I149+I152+I160+I168+I177+I183+I188+I171+I193+I206+I214)</f>
        <v>0</v>
      </c>
      <c r="J215" s="33"/>
      <c r="K215" s="133"/>
      <c r="L215" s="134"/>
      <c r="M215" s="135"/>
      <c r="N215" s="133"/>
      <c r="O215" s="134"/>
      <c r="P215" s="135"/>
      <c r="Q215" s="133"/>
      <c r="R215" s="134"/>
      <c r="S215" s="135"/>
      <c r="T215" s="133"/>
      <c r="U215" s="134"/>
      <c r="V215" s="135"/>
      <c r="W215" s="133"/>
      <c r="X215" s="134"/>
      <c r="Y215" s="135"/>
      <c r="Z215" s="136"/>
      <c r="AA215" s="136"/>
      <c r="AB215" s="136"/>
      <c r="AC215" s="136"/>
      <c r="AD215" s="136"/>
      <c r="AE215" s="136"/>
      <c r="AF215" s="136"/>
      <c r="AG215" s="136"/>
      <c r="AH215" s="136"/>
      <c r="AI215" s="136"/>
      <c r="AJ215" s="136"/>
      <c r="AK215" s="136"/>
      <c r="AL215" s="136"/>
      <c r="AM215" s="136"/>
      <c r="AN215" s="136"/>
      <c r="AO215" s="136"/>
      <c r="AP215" s="136"/>
      <c r="AQ215" s="136"/>
      <c r="AR215" s="136"/>
      <c r="AS215" s="136"/>
      <c r="AT215" s="136"/>
      <c r="AU215" s="136"/>
      <c r="AV215" s="136"/>
      <c r="AW215" s="136"/>
      <c r="AX215" s="136"/>
      <c r="AY215" s="136"/>
      <c r="AZ215" s="136"/>
      <c r="BA215" s="136"/>
      <c r="BB215" s="136"/>
      <c r="BC215" s="136"/>
      <c r="BD215" s="136"/>
      <c r="BE215" s="136"/>
      <c r="BF215" s="136"/>
      <c r="BG215" s="136"/>
      <c r="BH215" s="136"/>
      <c r="BI215" s="136"/>
      <c r="BJ215" s="136"/>
      <c r="BK215" s="136"/>
      <c r="BL215" s="136"/>
      <c r="BM215" s="136"/>
      <c r="BN215" s="136"/>
      <c r="BO215" s="136"/>
      <c r="BP215" s="137"/>
      <c r="BQ215" s="137"/>
      <c r="BR215" s="137"/>
      <c r="BS215" s="137"/>
      <c r="BT215" s="137"/>
      <c r="BU215" s="137"/>
      <c r="BV215" s="137"/>
      <c r="BW215" s="137"/>
      <c r="BX215" s="137"/>
      <c r="BY215" s="137"/>
      <c r="BZ215" s="137"/>
      <c r="CA215" s="137"/>
      <c r="CB215" s="137"/>
      <c r="CC215" s="137"/>
      <c r="CD215" s="137"/>
      <c r="CE215" s="137"/>
      <c r="CF215" s="137"/>
      <c r="CG215" s="137"/>
      <c r="CH215" s="137"/>
      <c r="CI215" s="137"/>
      <c r="CJ215" s="137"/>
      <c r="CK215" s="137"/>
      <c r="CL215" s="137"/>
      <c r="CM215" s="137"/>
      <c r="CN215" s="137"/>
      <c r="CO215" s="137"/>
      <c r="CP215" s="137"/>
      <c r="CQ215" s="137"/>
      <c r="CR215" s="137"/>
      <c r="CS215" s="137"/>
      <c r="CT215" s="137"/>
      <c r="CU215" s="137"/>
      <c r="CV215" s="137"/>
      <c r="CW215" s="137"/>
      <c r="CX215" s="137"/>
      <c r="CY215" s="137"/>
      <c r="CZ215" s="137"/>
      <c r="DA215" s="137"/>
      <c r="DB215" s="137"/>
      <c r="DC215" s="137"/>
      <c r="DD215" s="137"/>
      <c r="DE215" s="137"/>
      <c r="DF215" s="137"/>
      <c r="DG215" s="137"/>
      <c r="DH215" s="137"/>
      <c r="DI215" s="137"/>
      <c r="DJ215" s="137"/>
      <c r="DK215" s="137"/>
      <c r="DL215" s="137"/>
      <c r="DM215" s="137"/>
      <c r="DN215" s="137"/>
      <c r="DO215" s="137"/>
      <c r="DP215" s="137"/>
      <c r="DQ215" s="137"/>
      <c r="DR215" s="137"/>
      <c r="DS215" s="137"/>
      <c r="DT215" s="137"/>
      <c r="DU215" s="137"/>
      <c r="DV215" s="137"/>
      <c r="DW215" s="137"/>
      <c r="DX215" s="137"/>
      <c r="DY215" s="137"/>
      <c r="DZ215" s="137"/>
      <c r="EA215" s="137"/>
      <c r="EB215" s="137"/>
      <c r="EC215" s="137"/>
      <c r="ED215" s="137"/>
      <c r="EE215" s="137"/>
      <c r="EF215" s="137"/>
      <c r="EG215" s="137"/>
    </row>
    <row r="216" spans="1:137" s="34" customFormat="1" ht="16.5" customHeight="1">
      <c r="A216" s="17"/>
      <c r="B216" s="316">
        <f>IFERROR((F216/$E$222),"")</f>
        <v>4.9999683329849963E-2</v>
      </c>
      <c r="C216" s="35" t="s">
        <v>172</v>
      </c>
      <c r="D216" s="14"/>
      <c r="E216" s="77">
        <v>1</v>
      </c>
      <c r="F216" s="333">
        <f>SUM(G216:I216)</f>
        <v>39473</v>
      </c>
      <c r="G216" s="304"/>
      <c r="H216" s="305">
        <v>39473</v>
      </c>
      <c r="I216" s="305"/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ht="15" customHeight="1">
      <c r="A217" s="17"/>
      <c r="B217" s="316">
        <f t="shared" ref="B217:B220" si="1">IFERROR((F217/$E$222),"")</f>
        <v>1.7188855744079853E-2</v>
      </c>
      <c r="C217" s="36" t="s">
        <v>173</v>
      </c>
      <c r="D217" s="37"/>
      <c r="E217" s="78">
        <v>1</v>
      </c>
      <c r="F217" s="325">
        <f>SUM(G217:I217)</f>
        <v>13570</v>
      </c>
      <c r="G217" s="304"/>
      <c r="H217" s="305">
        <v>13570</v>
      </c>
      <c r="I217" s="305"/>
      <c r="J217" s="15"/>
      <c r="K217" s="120"/>
      <c r="L217" s="121"/>
      <c r="M217" s="122"/>
      <c r="N217" s="120"/>
      <c r="O217" s="121"/>
      <c r="P217" s="122"/>
      <c r="Q217" s="120"/>
      <c r="R217" s="121"/>
      <c r="S217" s="122"/>
      <c r="T217" s="120"/>
      <c r="U217" s="121"/>
      <c r="V217" s="122"/>
      <c r="W217" s="120"/>
      <c r="X217" s="121"/>
      <c r="Y217" s="122"/>
    </row>
    <row r="218" spans="1:137" s="39" customFormat="1" ht="15" customHeight="1">
      <c r="A218" s="17"/>
      <c r="B218" s="317">
        <f t="shared" si="1"/>
        <v>1.1500193168791523E-2</v>
      </c>
      <c r="C218" s="38" t="s">
        <v>174</v>
      </c>
      <c r="D218" s="37"/>
      <c r="E218" s="79">
        <v>1</v>
      </c>
      <c r="F218" s="325">
        <f>SUM(G218:I218)</f>
        <v>9079</v>
      </c>
      <c r="G218" s="306"/>
      <c r="H218" s="307">
        <v>9079</v>
      </c>
      <c r="I218" s="307"/>
      <c r="J218" s="15"/>
      <c r="K218" s="138"/>
      <c r="L218" s="121"/>
      <c r="M218" s="122"/>
      <c r="N218" s="138"/>
      <c r="O218" s="121"/>
      <c r="P218" s="122"/>
      <c r="Q218" s="138"/>
      <c r="R218" s="121"/>
      <c r="S218" s="122"/>
      <c r="T218" s="138"/>
      <c r="U218" s="121"/>
      <c r="V218" s="122"/>
      <c r="W218" s="138"/>
      <c r="X218" s="121"/>
      <c r="Y218" s="122"/>
      <c r="Z218" s="139"/>
      <c r="AA218" s="139"/>
      <c r="AB218" s="139"/>
      <c r="AC218" s="139"/>
      <c r="AD218" s="139"/>
      <c r="AE218" s="139"/>
      <c r="AF218" s="139"/>
      <c r="AG218" s="139"/>
      <c r="AH218" s="139"/>
      <c r="AI218" s="139"/>
      <c r="AJ218" s="139"/>
      <c r="AK218" s="139"/>
      <c r="AL218" s="139"/>
      <c r="AM218" s="139"/>
      <c r="AN218" s="139"/>
      <c r="AO218" s="139"/>
      <c r="AP218" s="139"/>
      <c r="AQ218" s="139"/>
      <c r="AR218" s="139"/>
      <c r="AS218" s="139"/>
      <c r="AT218" s="139"/>
      <c r="AU218" s="139"/>
      <c r="AV218" s="139"/>
      <c r="AW218" s="139"/>
      <c r="AX218" s="139"/>
      <c r="AY218" s="139"/>
      <c r="AZ218" s="139"/>
      <c r="BA218" s="139"/>
      <c r="BB218" s="139"/>
      <c r="BC218" s="139"/>
      <c r="BD218" s="139"/>
      <c r="BE218" s="139"/>
      <c r="BF218" s="139"/>
      <c r="BG218" s="139"/>
      <c r="BH218" s="139"/>
      <c r="BI218" s="139"/>
      <c r="BJ218" s="139"/>
      <c r="BK218" s="139"/>
      <c r="BL218" s="139"/>
      <c r="BM218" s="139"/>
      <c r="BN218" s="139"/>
      <c r="BO218" s="139"/>
      <c r="BP218" s="140"/>
      <c r="BQ218" s="140"/>
      <c r="BR218" s="140"/>
      <c r="BS218" s="140"/>
      <c r="BT218" s="140"/>
      <c r="BU218" s="140"/>
      <c r="BV218" s="140"/>
      <c r="BW218" s="140"/>
      <c r="BX218" s="140"/>
      <c r="BY218" s="140"/>
      <c r="BZ218" s="140"/>
      <c r="CA218" s="140"/>
      <c r="CB218" s="140"/>
      <c r="CC218" s="140"/>
      <c r="CD218" s="140"/>
      <c r="CE218" s="140"/>
      <c r="CF218" s="140"/>
      <c r="CG218" s="140"/>
      <c r="CH218" s="140"/>
      <c r="CI218" s="140"/>
      <c r="CJ218" s="140"/>
      <c r="CK218" s="140"/>
      <c r="CL218" s="140"/>
      <c r="CM218" s="140"/>
      <c r="CN218" s="140"/>
      <c r="CO218" s="140"/>
      <c r="CP218" s="140"/>
      <c r="CQ218" s="140"/>
      <c r="CR218" s="140"/>
      <c r="CS218" s="140"/>
      <c r="CT218" s="140"/>
      <c r="CU218" s="140"/>
      <c r="CV218" s="140"/>
      <c r="CW218" s="140"/>
      <c r="CX218" s="140"/>
      <c r="CY218" s="140"/>
      <c r="CZ218" s="140"/>
      <c r="DA218" s="140"/>
      <c r="DB218" s="140"/>
      <c r="DC218" s="140"/>
      <c r="DD218" s="140"/>
      <c r="DE218" s="140"/>
      <c r="DF218" s="140"/>
      <c r="DG218" s="140"/>
      <c r="DH218" s="140"/>
      <c r="DI218" s="140"/>
      <c r="DJ218" s="140"/>
      <c r="DK218" s="140"/>
      <c r="DL218" s="140"/>
      <c r="DM218" s="140"/>
      <c r="DN218" s="140"/>
      <c r="DO218" s="140"/>
      <c r="DP218" s="140"/>
      <c r="DQ218" s="140"/>
      <c r="DR218" s="140"/>
      <c r="DS218" s="140"/>
      <c r="DT218" s="140"/>
      <c r="DU218" s="140"/>
      <c r="DV218" s="140"/>
      <c r="DW218" s="140"/>
      <c r="DX218" s="140"/>
      <c r="DY218" s="140"/>
      <c r="DZ218" s="140"/>
      <c r="EA218" s="140"/>
      <c r="EB218" s="140"/>
      <c r="EC218" s="140"/>
      <c r="ED218" s="140"/>
      <c r="EE218" s="140"/>
      <c r="EF218" s="140"/>
      <c r="EG218" s="140"/>
    </row>
    <row r="219" spans="1:137" s="39" customFormat="1" ht="15" customHeight="1">
      <c r="A219" s="17"/>
      <c r="B219" s="317">
        <f t="shared" si="1"/>
        <v>1.0000443338210053E-2</v>
      </c>
      <c r="C219" s="40" t="s">
        <v>175</v>
      </c>
      <c r="D219" s="37"/>
      <c r="E219" s="79">
        <v>1</v>
      </c>
      <c r="F219" s="325">
        <f>SUM(G219:I219)</f>
        <v>7895</v>
      </c>
      <c r="G219" s="306"/>
      <c r="H219" s="307">
        <v>7895</v>
      </c>
      <c r="I219" s="307"/>
      <c r="J219" s="15"/>
      <c r="K219" s="138"/>
      <c r="L219" s="121"/>
      <c r="M219" s="122"/>
      <c r="N219" s="138"/>
      <c r="O219" s="121"/>
      <c r="P219" s="122"/>
      <c r="Q219" s="138"/>
      <c r="R219" s="121"/>
      <c r="S219" s="122"/>
      <c r="T219" s="138"/>
      <c r="U219" s="121"/>
      <c r="V219" s="122"/>
      <c r="W219" s="138"/>
      <c r="X219" s="121"/>
      <c r="Y219" s="122"/>
      <c r="Z219" s="139"/>
      <c r="AA219" s="139"/>
      <c r="AB219" s="139"/>
      <c r="AC219" s="139"/>
      <c r="AD219" s="139"/>
      <c r="AE219" s="139"/>
      <c r="AF219" s="139"/>
      <c r="AG219" s="139"/>
      <c r="AH219" s="139"/>
      <c r="AI219" s="139"/>
      <c r="AJ219" s="139"/>
      <c r="AK219" s="139"/>
      <c r="AL219" s="139"/>
      <c r="AM219" s="139"/>
      <c r="AN219" s="139"/>
      <c r="AO219" s="139"/>
      <c r="AP219" s="139"/>
      <c r="AQ219" s="139"/>
      <c r="AR219" s="139"/>
      <c r="AS219" s="139"/>
      <c r="AT219" s="139"/>
      <c r="AU219" s="139"/>
      <c r="AV219" s="139"/>
      <c r="AW219" s="139"/>
      <c r="AX219" s="139"/>
      <c r="AY219" s="139"/>
      <c r="AZ219" s="139"/>
      <c r="BA219" s="139"/>
      <c r="BB219" s="139"/>
      <c r="BC219" s="139"/>
      <c r="BD219" s="139"/>
      <c r="BE219" s="139"/>
      <c r="BF219" s="139"/>
      <c r="BG219" s="139"/>
      <c r="BH219" s="139"/>
      <c r="BI219" s="139"/>
      <c r="BJ219" s="139"/>
      <c r="BK219" s="139"/>
      <c r="BL219" s="139"/>
      <c r="BM219" s="139"/>
      <c r="BN219" s="139"/>
      <c r="BO219" s="139"/>
      <c r="BP219" s="140"/>
      <c r="BQ219" s="140"/>
      <c r="BR219" s="140"/>
      <c r="BS219" s="140"/>
      <c r="BT219" s="140"/>
      <c r="BU219" s="140"/>
      <c r="BV219" s="140"/>
      <c r="BW219" s="140"/>
      <c r="BX219" s="140"/>
      <c r="BY219" s="140"/>
      <c r="BZ219" s="140"/>
      <c r="CA219" s="140"/>
      <c r="CB219" s="140"/>
      <c r="CC219" s="140"/>
      <c r="CD219" s="140"/>
      <c r="CE219" s="140"/>
      <c r="CF219" s="140"/>
      <c r="CG219" s="140"/>
      <c r="CH219" s="140"/>
      <c r="CI219" s="140"/>
      <c r="CJ219" s="140"/>
      <c r="CK219" s="140"/>
      <c r="CL219" s="140"/>
      <c r="CM219" s="140"/>
      <c r="CN219" s="140"/>
      <c r="CO219" s="140"/>
      <c r="CP219" s="140"/>
      <c r="CQ219" s="140"/>
      <c r="CR219" s="140"/>
      <c r="CS219" s="140"/>
      <c r="CT219" s="140"/>
      <c r="CU219" s="140"/>
      <c r="CV219" s="140"/>
      <c r="CW219" s="140"/>
      <c r="CX219" s="140"/>
      <c r="CY219" s="140"/>
      <c r="CZ219" s="140"/>
      <c r="DA219" s="140"/>
      <c r="DB219" s="140"/>
      <c r="DC219" s="140"/>
      <c r="DD219" s="140"/>
      <c r="DE219" s="140"/>
      <c r="DF219" s="140"/>
      <c r="DG219" s="140"/>
      <c r="DH219" s="140"/>
      <c r="DI219" s="140"/>
      <c r="DJ219" s="140"/>
      <c r="DK219" s="140"/>
      <c r="DL219" s="140"/>
      <c r="DM219" s="140"/>
      <c r="DN219" s="140"/>
      <c r="DO219" s="140"/>
      <c r="DP219" s="140"/>
      <c r="DQ219" s="140"/>
      <c r="DR219" s="140"/>
      <c r="DS219" s="140"/>
      <c r="DT219" s="140"/>
      <c r="DU219" s="140"/>
      <c r="DV219" s="140"/>
      <c r="DW219" s="140"/>
      <c r="DX219" s="140"/>
      <c r="DY219" s="140"/>
      <c r="DZ219" s="140"/>
      <c r="EA219" s="140"/>
      <c r="EB219" s="140"/>
      <c r="EC219" s="140"/>
      <c r="ED219" s="140"/>
      <c r="EE219" s="140"/>
      <c r="EF219" s="140"/>
      <c r="EG219" s="140"/>
    </row>
    <row r="220" spans="1:137" s="39" customFormat="1" ht="15" customHeight="1" thickBot="1">
      <c r="A220" s="17"/>
      <c r="B220" s="318">
        <f t="shared" si="1"/>
        <v>5.1845236964273275E-2</v>
      </c>
      <c r="C220" s="41" t="s">
        <v>176</v>
      </c>
      <c r="D220" s="37"/>
      <c r="E220" s="80">
        <v>1</v>
      </c>
      <c r="F220" s="327">
        <f>SUM(G220:I220)</f>
        <v>40930</v>
      </c>
      <c r="G220" s="308"/>
      <c r="H220" s="309">
        <v>40930</v>
      </c>
      <c r="I220" s="309"/>
      <c r="J220" s="15"/>
      <c r="K220" s="138"/>
      <c r="L220" s="121"/>
      <c r="M220" s="122"/>
      <c r="N220" s="138"/>
      <c r="O220" s="121"/>
      <c r="P220" s="122"/>
      <c r="Q220" s="138"/>
      <c r="R220" s="121"/>
      <c r="S220" s="122"/>
      <c r="T220" s="138"/>
      <c r="U220" s="121"/>
      <c r="V220" s="122"/>
      <c r="W220" s="138"/>
      <c r="X220" s="121"/>
      <c r="Y220" s="122"/>
      <c r="Z220" s="139"/>
      <c r="AA220" s="139"/>
      <c r="AB220" s="139"/>
      <c r="AC220" s="139"/>
      <c r="AD220" s="139"/>
      <c r="AE220" s="139"/>
      <c r="AF220" s="139"/>
      <c r="AG220" s="139"/>
      <c r="AH220" s="139"/>
      <c r="AI220" s="139"/>
      <c r="AJ220" s="139"/>
      <c r="AK220" s="139"/>
      <c r="AL220" s="139"/>
      <c r="AM220" s="139"/>
      <c r="AN220" s="139"/>
      <c r="AO220" s="139"/>
      <c r="AP220" s="139"/>
      <c r="AQ220" s="139"/>
      <c r="AR220" s="139"/>
      <c r="AS220" s="139"/>
      <c r="AT220" s="139"/>
      <c r="AU220" s="139"/>
      <c r="AV220" s="139"/>
      <c r="AW220" s="139"/>
      <c r="AX220" s="139"/>
      <c r="AY220" s="139"/>
      <c r="AZ220" s="139"/>
      <c r="BA220" s="139"/>
      <c r="BB220" s="139"/>
      <c r="BC220" s="139"/>
      <c r="BD220" s="139"/>
      <c r="BE220" s="139"/>
      <c r="BF220" s="139"/>
      <c r="BG220" s="139"/>
      <c r="BH220" s="139"/>
      <c r="BI220" s="139"/>
      <c r="BJ220" s="139"/>
      <c r="BK220" s="139"/>
      <c r="BL220" s="139"/>
      <c r="BM220" s="139"/>
      <c r="BN220" s="139"/>
      <c r="BO220" s="139"/>
      <c r="BP220" s="140"/>
      <c r="BQ220" s="140"/>
      <c r="BR220" s="140"/>
      <c r="BS220" s="140"/>
      <c r="BT220" s="140"/>
      <c r="BU220" s="140"/>
      <c r="BV220" s="140"/>
      <c r="BW220" s="140"/>
      <c r="BX220" s="140"/>
      <c r="BY220" s="140"/>
      <c r="BZ220" s="140"/>
      <c r="CA220" s="140"/>
      <c r="CB220" s="140"/>
      <c r="CC220" s="140"/>
      <c r="CD220" s="140"/>
      <c r="CE220" s="140"/>
      <c r="CF220" s="140"/>
      <c r="CG220" s="140"/>
      <c r="CH220" s="140"/>
      <c r="CI220" s="140"/>
      <c r="CJ220" s="140"/>
      <c r="CK220" s="140"/>
      <c r="CL220" s="140"/>
      <c r="CM220" s="140"/>
      <c r="CN220" s="140"/>
      <c r="CO220" s="140"/>
      <c r="CP220" s="140"/>
      <c r="CQ220" s="140"/>
      <c r="CR220" s="140"/>
      <c r="CS220" s="140"/>
      <c r="CT220" s="140"/>
      <c r="CU220" s="140"/>
      <c r="CV220" s="140"/>
      <c r="CW220" s="140"/>
      <c r="CX220" s="140"/>
      <c r="CY220" s="140"/>
      <c r="CZ220" s="140"/>
      <c r="DA220" s="140"/>
      <c r="DB220" s="140"/>
      <c r="DC220" s="140"/>
      <c r="DD220" s="140"/>
      <c r="DE220" s="140"/>
      <c r="DF220" s="140"/>
      <c r="DG220" s="140"/>
      <c r="DH220" s="140"/>
      <c r="DI220" s="140"/>
      <c r="DJ220" s="140"/>
      <c r="DK220" s="140"/>
      <c r="DL220" s="140"/>
      <c r="DM220" s="140"/>
      <c r="DN220" s="140"/>
      <c r="DO220" s="140"/>
      <c r="DP220" s="140"/>
      <c r="DQ220" s="140"/>
      <c r="DR220" s="140"/>
      <c r="DS220" s="140"/>
      <c r="DT220" s="140"/>
      <c r="DU220" s="140"/>
      <c r="DV220" s="140"/>
      <c r="DW220" s="140"/>
      <c r="DX220" s="140"/>
      <c r="DY220" s="140"/>
      <c r="DZ220" s="140"/>
      <c r="EA220" s="140"/>
      <c r="EB220" s="140"/>
      <c r="EC220" s="140"/>
      <c r="ED220" s="140"/>
      <c r="EE220" s="140"/>
      <c r="EF220" s="140"/>
      <c r="EG220" s="140"/>
    </row>
    <row r="221" spans="1:137" s="39" customFormat="1" ht="15" customHeight="1" thickBot="1">
      <c r="A221" s="174"/>
      <c r="B221" s="67"/>
      <c r="C221" s="68" t="s">
        <v>171</v>
      </c>
      <c r="D221" s="42"/>
      <c r="E221" s="72">
        <f>SUM(G221:I221)</f>
        <v>789465</v>
      </c>
      <c r="F221" s="171"/>
      <c r="G221" s="43">
        <f>SUM(G215:G220)</f>
        <v>0</v>
      </c>
      <c r="H221" s="43">
        <f>SUM(H215:H220)</f>
        <v>789465</v>
      </c>
      <c r="I221" s="43">
        <f>SUM(I215:I220)</f>
        <v>0</v>
      </c>
      <c r="J221" s="61"/>
      <c r="K221" s="138"/>
      <c r="L221" s="121"/>
      <c r="M221" s="122"/>
      <c r="N221" s="138"/>
      <c r="O221" s="121"/>
      <c r="P221" s="122"/>
      <c r="Q221" s="138"/>
      <c r="R221" s="121"/>
      <c r="S221" s="122"/>
      <c r="T221" s="138"/>
      <c r="U221" s="121"/>
      <c r="V221" s="122"/>
      <c r="W221" s="138"/>
      <c r="X221" s="121"/>
      <c r="Y221" s="122"/>
      <c r="Z221" s="139"/>
      <c r="AA221" s="139"/>
      <c r="AB221" s="139"/>
      <c r="AC221" s="139"/>
      <c r="AD221" s="139"/>
      <c r="AE221" s="139"/>
      <c r="AF221" s="139"/>
      <c r="AG221" s="139"/>
      <c r="AH221" s="139"/>
      <c r="AI221" s="139"/>
      <c r="AJ221" s="139"/>
      <c r="AK221" s="139"/>
      <c r="AL221" s="139"/>
      <c r="AM221" s="139"/>
      <c r="AN221" s="139"/>
      <c r="AO221" s="139"/>
      <c r="AP221" s="139"/>
      <c r="AQ221" s="139"/>
      <c r="AR221" s="139"/>
      <c r="AS221" s="139"/>
      <c r="AT221" s="139"/>
      <c r="AU221" s="139"/>
      <c r="AV221" s="139"/>
      <c r="AW221" s="139"/>
      <c r="AX221" s="139"/>
      <c r="AY221" s="139"/>
      <c r="AZ221" s="139"/>
      <c r="BA221" s="139"/>
      <c r="BB221" s="139"/>
      <c r="BC221" s="139"/>
      <c r="BD221" s="139"/>
      <c r="BE221" s="139"/>
      <c r="BF221" s="139"/>
      <c r="BG221" s="139"/>
      <c r="BH221" s="139"/>
      <c r="BI221" s="139"/>
      <c r="BJ221" s="139"/>
      <c r="BK221" s="139"/>
      <c r="BL221" s="139"/>
      <c r="BM221" s="139"/>
      <c r="BN221" s="139"/>
      <c r="BO221" s="139"/>
      <c r="BP221" s="140"/>
      <c r="BQ221" s="140"/>
      <c r="BR221" s="140"/>
      <c r="BS221" s="140"/>
      <c r="BT221" s="140"/>
      <c r="BU221" s="140"/>
      <c r="BV221" s="140"/>
      <c r="BW221" s="140"/>
      <c r="BX221" s="140"/>
      <c r="BY221" s="140"/>
      <c r="BZ221" s="140"/>
      <c r="CA221" s="140"/>
      <c r="CB221" s="140"/>
      <c r="CC221" s="140"/>
      <c r="CD221" s="140"/>
      <c r="CE221" s="140"/>
      <c r="CF221" s="140"/>
      <c r="CG221" s="140"/>
      <c r="CH221" s="140"/>
      <c r="CI221" s="140"/>
      <c r="CJ221" s="140"/>
      <c r="CK221" s="140"/>
      <c r="CL221" s="140"/>
      <c r="CM221" s="140"/>
      <c r="CN221" s="140"/>
      <c r="CO221" s="140"/>
      <c r="CP221" s="140"/>
      <c r="CQ221" s="140"/>
      <c r="CR221" s="140"/>
      <c r="CS221" s="140"/>
      <c r="CT221" s="140"/>
      <c r="CU221" s="140"/>
      <c r="CV221" s="140"/>
      <c r="CW221" s="140"/>
      <c r="CX221" s="140"/>
      <c r="CY221" s="140"/>
      <c r="CZ221" s="140"/>
      <c r="DA221" s="140"/>
      <c r="DB221" s="140"/>
      <c r="DC221" s="140"/>
      <c r="DD221" s="140"/>
      <c r="DE221" s="140"/>
      <c r="DF221" s="140"/>
      <c r="DG221" s="140"/>
      <c r="DH221" s="140"/>
      <c r="DI221" s="140"/>
      <c r="DJ221" s="140"/>
      <c r="DK221" s="140"/>
      <c r="DL221" s="140"/>
      <c r="DM221" s="140"/>
      <c r="DN221" s="140"/>
      <c r="DO221" s="140"/>
      <c r="DP221" s="140"/>
      <c r="DQ221" s="140"/>
      <c r="DR221" s="140"/>
      <c r="DS221" s="140"/>
      <c r="DT221" s="140"/>
      <c r="DU221" s="140"/>
      <c r="DV221" s="140"/>
      <c r="DW221" s="140"/>
      <c r="DX221" s="140"/>
      <c r="DY221" s="140"/>
      <c r="DZ221" s="140"/>
      <c r="EA221" s="140"/>
      <c r="EB221" s="140"/>
      <c r="EC221" s="140"/>
      <c r="ED221" s="140"/>
      <c r="EE221" s="140"/>
      <c r="EF221" s="140"/>
      <c r="EG221" s="140"/>
    </row>
    <row r="222" spans="1:137" ht="32.25" thickBot="1">
      <c r="A222" s="175"/>
      <c r="B222" s="319" t="str">
        <f>IFERROR((B23+B28+B36+B44+B51+B58+B74+B86+B101+B116+B130+B138+B144+B149+B152+B160+B168+B171+B177+B183+B188+B193+B206+B214+B216+B217+B218+B219+B220),"")</f>
        <v/>
      </c>
      <c r="C222" s="64" t="s">
        <v>185</v>
      </c>
      <c r="D222" s="63"/>
      <c r="E222" s="342">
        <f>SUM(G221:I221)</f>
        <v>789465</v>
      </c>
      <c r="F222" s="343"/>
      <c r="G222" s="65"/>
      <c r="H222" s="65"/>
      <c r="I222" s="66"/>
      <c r="J222" s="62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6"/>
      <c r="AC222" s="106"/>
      <c r="AD222" s="106"/>
      <c r="AE222" s="106"/>
      <c r="AF222" s="106"/>
      <c r="AG222" s="106"/>
      <c r="AH222" s="106"/>
      <c r="AI222" s="106"/>
      <c r="AJ222" s="106"/>
      <c r="AK222" s="106"/>
      <c r="AL222" s="106"/>
      <c r="AM222" s="106"/>
      <c r="AN222" s="106"/>
      <c r="AO222" s="106"/>
      <c r="AP222" s="106"/>
      <c r="AQ222" s="106"/>
      <c r="AR222" s="106"/>
      <c r="AS222" s="106"/>
      <c r="AT222" s="106"/>
      <c r="AU222" s="106"/>
      <c r="AV222" s="106"/>
      <c r="AW222" s="106"/>
      <c r="AX222" s="106"/>
      <c r="AY222" s="106"/>
      <c r="AZ222" s="106"/>
      <c r="BA222" s="106"/>
      <c r="BB222" s="106"/>
      <c r="BC222" s="106"/>
      <c r="BD222" s="106"/>
      <c r="BE222" s="106"/>
      <c r="BF222" s="106"/>
      <c r="BG222" s="106"/>
      <c r="BH222" s="106"/>
      <c r="BI222" s="106"/>
      <c r="BJ222" s="106"/>
      <c r="BK222" s="106"/>
      <c r="BL222" s="106"/>
      <c r="BM222" s="106"/>
      <c r="BN222" s="106"/>
      <c r="BO222" s="106"/>
    </row>
    <row r="223" spans="1:137">
      <c r="D223"/>
      <c r="E223" s="44"/>
      <c r="F223" s="58"/>
      <c r="G223"/>
      <c r="H223"/>
      <c r="I223"/>
      <c r="J223" s="45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  <c r="AC223" s="106"/>
      <c r="AD223" s="106"/>
      <c r="AE223" s="106"/>
      <c r="AF223" s="106"/>
      <c r="AG223" s="106"/>
      <c r="AH223" s="106"/>
      <c r="AI223" s="106"/>
      <c r="AJ223" s="106"/>
      <c r="AK223" s="106"/>
      <c r="AL223" s="106"/>
      <c r="AM223" s="106"/>
      <c r="AN223" s="106"/>
      <c r="AO223" s="106"/>
      <c r="AP223" s="106"/>
      <c r="AQ223" s="106"/>
      <c r="AR223" s="106"/>
      <c r="AS223" s="106"/>
      <c r="AT223" s="106"/>
      <c r="AU223" s="106"/>
      <c r="AV223" s="106"/>
      <c r="AW223" s="106"/>
      <c r="AX223" s="106"/>
      <c r="AY223" s="106"/>
      <c r="AZ223" s="106"/>
      <c r="BA223" s="106"/>
      <c r="BB223" s="106"/>
      <c r="BC223" s="106"/>
      <c r="BD223" s="106"/>
      <c r="BE223" s="106"/>
      <c r="BF223" s="106"/>
      <c r="BG223" s="106"/>
      <c r="BH223" s="106"/>
      <c r="BI223" s="106"/>
      <c r="BJ223" s="106"/>
      <c r="BK223" s="106"/>
      <c r="BL223" s="106"/>
      <c r="BM223" s="106"/>
      <c r="BN223" s="106"/>
      <c r="BO223" s="106"/>
    </row>
    <row r="224" spans="1:137">
      <c r="D224"/>
      <c r="E224" s="44"/>
      <c r="F224" s="58"/>
      <c r="G224"/>
      <c r="H224"/>
      <c r="I224"/>
      <c r="J224" s="45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6"/>
      <c r="AC224" s="106"/>
      <c r="AD224" s="106"/>
      <c r="AE224" s="106"/>
      <c r="AF224" s="106"/>
      <c r="AG224" s="106"/>
      <c r="AH224" s="106"/>
      <c r="AI224" s="106"/>
      <c r="AJ224" s="106"/>
      <c r="AK224" s="106"/>
      <c r="AL224" s="106"/>
      <c r="AM224" s="106"/>
      <c r="AN224" s="106"/>
      <c r="AO224" s="106"/>
      <c r="AP224" s="106"/>
      <c r="AQ224" s="106"/>
      <c r="AR224" s="106"/>
      <c r="AS224" s="106"/>
      <c r="AT224" s="106"/>
      <c r="AU224" s="106"/>
      <c r="AV224" s="106"/>
      <c r="AW224" s="106"/>
      <c r="AX224" s="106"/>
      <c r="AY224" s="106"/>
      <c r="AZ224" s="106"/>
      <c r="BA224" s="106"/>
      <c r="BB224" s="106"/>
      <c r="BC224" s="106"/>
      <c r="BD224" s="106"/>
      <c r="BE224" s="106"/>
      <c r="BF224" s="106"/>
      <c r="BG224" s="106"/>
      <c r="BH224" s="106"/>
      <c r="BI224" s="106"/>
      <c r="BJ224" s="106"/>
      <c r="BK224" s="106"/>
      <c r="BL224" s="106"/>
      <c r="BM224" s="106"/>
      <c r="BN224" s="106"/>
      <c r="BO224" s="106"/>
    </row>
    <row r="225" spans="4:137">
      <c r="D225"/>
      <c r="E225" s="44"/>
      <c r="F225" s="58"/>
      <c r="G225"/>
      <c r="H225"/>
      <c r="I225"/>
      <c r="J225" s="45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  <c r="AC225" s="106"/>
      <c r="AD225" s="106"/>
      <c r="AE225" s="106"/>
      <c r="AF225" s="106"/>
      <c r="AG225" s="106"/>
      <c r="AH225" s="106"/>
      <c r="AI225" s="106"/>
      <c r="AJ225" s="106"/>
      <c r="AK225" s="106"/>
      <c r="AL225" s="106"/>
      <c r="AM225" s="106"/>
      <c r="AN225" s="106"/>
      <c r="AO225" s="106"/>
      <c r="AP225" s="106"/>
      <c r="AQ225" s="106"/>
      <c r="AR225" s="106"/>
      <c r="AS225" s="106"/>
      <c r="AT225" s="106"/>
      <c r="AU225" s="106"/>
      <c r="AV225" s="106"/>
      <c r="AW225" s="106"/>
      <c r="AX225" s="106"/>
      <c r="AY225" s="106"/>
      <c r="AZ225" s="106"/>
      <c r="BA225" s="106"/>
      <c r="BB225" s="106"/>
      <c r="BC225" s="106"/>
      <c r="BD225" s="106"/>
      <c r="BE225" s="106"/>
      <c r="BF225" s="106"/>
      <c r="BG225" s="106"/>
      <c r="BH225" s="106"/>
      <c r="BI225" s="106"/>
      <c r="BJ225" s="106"/>
      <c r="BK225" s="106"/>
      <c r="BL225" s="106"/>
      <c r="BM225" s="106"/>
      <c r="BN225" s="106"/>
      <c r="BO225" s="106"/>
    </row>
    <row r="226" spans="4:137">
      <c r="D226"/>
      <c r="E226" s="44"/>
      <c r="F226" s="58"/>
      <c r="G226"/>
      <c r="H226"/>
      <c r="I226"/>
      <c r="J226" s="45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</row>
    <row r="227" spans="4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</row>
    <row r="228" spans="4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</row>
    <row r="229" spans="4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</row>
    <row r="230" spans="4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4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4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4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4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4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4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4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4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4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4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</sheetData>
  <sheetProtection algorithmName="SHA-512" hashValue="2FU22M7ZOkotVcuFcWA87q7YEdhICmhEVZHVqgFi52TQK3Fi2axuBjiaeQk4LRDAjOm13smSeHuYvQT0ISDpdw==" saltValue="nFznkcJJFr8pq8SWsUVrDw==" spinCount="100000" sheet="1" objects="1" scenarios="1"/>
  <sortState ref="A197:J207">
    <sortCondition ref="B197:B207"/>
  </sortState>
  <mergeCells count="17">
    <mergeCell ref="E222:F222"/>
    <mergeCell ref="E11:F11"/>
    <mergeCell ref="A1:D1"/>
    <mergeCell ref="A2:D2"/>
    <mergeCell ref="A4:J4"/>
    <mergeCell ref="E1:J1"/>
    <mergeCell ref="E3:J3"/>
    <mergeCell ref="E2:I2"/>
    <mergeCell ref="E12:F12"/>
    <mergeCell ref="C17:C18"/>
    <mergeCell ref="G5:G6"/>
    <mergeCell ref="E5:F5"/>
    <mergeCell ref="E9:F9"/>
    <mergeCell ref="E6:F6"/>
    <mergeCell ref="E7:F7"/>
    <mergeCell ref="E8:F8"/>
    <mergeCell ref="E10:F10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8" max="16383" man="1"/>
    <brk id="116" max="16383" man="1"/>
    <brk id="183" max="16383" man="1"/>
  </rowBreaks>
  <ignoredErrors>
    <ignoredError sqref="B25 B32:B33 B40:B42 B47:B48 B53:B55 B60:B64 B88:B91 B103:B108 B118 B132:B13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kevenson1</cp:lastModifiedBy>
  <cp:lastPrinted>2018-08-24T21:39:40Z</cp:lastPrinted>
  <dcterms:created xsi:type="dcterms:W3CDTF">2006-08-31T18:48:44Z</dcterms:created>
  <dcterms:modified xsi:type="dcterms:W3CDTF">2019-10-21T20:54:04Z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