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90" windowWidth="13995" windowHeight="8955" activeTab="0"/>
  </bookViews>
  <sheets>
    <sheet name="Energy &amp; Sustainability" sheetId="1" r:id="rId1"/>
    <sheet name="Water Efficiency" sheetId="2" r:id="rId2"/>
    <sheet name="Material &amp; Resources" sheetId="3" r:id="rId3"/>
  </sheets>
  <definedNames>
    <definedName name="_xlnm.Print_Titles" localSheetId="0">'Energy &amp; Sustainability'!$1:$2</definedName>
  </definedNames>
  <calcPr fullCalcOnLoad="1"/>
</workbook>
</file>

<file path=xl/sharedStrings.xml><?xml version="1.0" encoding="utf-8"?>
<sst xmlns="http://schemas.openxmlformats.org/spreadsheetml/2006/main" count="153" uniqueCount="112">
  <si>
    <t>Date</t>
  </si>
  <si>
    <t>Project Number</t>
  </si>
  <si>
    <t>District's Name</t>
  </si>
  <si>
    <r>
      <t xml:space="preserve">Project Architect </t>
    </r>
    <r>
      <rPr>
        <sz val="8"/>
        <rFont val="Arial"/>
        <family val="2"/>
      </rPr>
      <t>(Signature)</t>
    </r>
  </si>
  <si>
    <t>(Name, Date)</t>
  </si>
  <si>
    <r>
      <t>Project Manager</t>
    </r>
    <r>
      <rPr>
        <sz val="8"/>
        <rFont val="Arial"/>
        <family val="2"/>
      </rPr>
      <t xml:space="preserve"> (Signature)</t>
    </r>
  </si>
  <si>
    <t>Catergories</t>
  </si>
  <si>
    <t>Recommendations</t>
  </si>
  <si>
    <t>Narrative</t>
  </si>
  <si>
    <t>SITE SELECTION</t>
  </si>
  <si>
    <t xml:space="preserve">Provide preferred parking for carpools or vanpools for at least 5% of building </t>
  </si>
  <si>
    <t>occupants</t>
  </si>
  <si>
    <t>WATER EFFICIENCY</t>
  </si>
  <si>
    <t xml:space="preserve">Formulate  Water Use Budget per Energy Policy Act of 1992 fixture </t>
  </si>
  <si>
    <t xml:space="preserve">performance requirements, and reduce consumption by at least 20% </t>
  </si>
  <si>
    <t>ENERGY &amp; ATMOSPHERE</t>
  </si>
  <si>
    <t>MATERIALS &amp; RESOURCES</t>
  </si>
  <si>
    <t xml:space="preserve">Maintain a space dedicated to the separation, collection and storage </t>
  </si>
  <si>
    <t>of materials for recycling</t>
  </si>
  <si>
    <t xml:space="preserve">Develop and implement waste management plan, and recycle at least 50% </t>
  </si>
  <si>
    <t>attached)</t>
  </si>
  <si>
    <t xml:space="preserve">Specify paints, adhesives, sealants, carpet with low VOC content and </t>
  </si>
  <si>
    <t>chemcial emission rate, specify composite and agrifiber products with no</t>
  </si>
  <si>
    <t>urea-formaldehyde.</t>
  </si>
  <si>
    <t>Control dust/particulates at entryway</t>
  </si>
  <si>
    <t>Reduce impervious surface</t>
  </si>
  <si>
    <t>Use energy efficient equipment certified as 'energy star' or as  recommended by</t>
  </si>
  <si>
    <t>federal energy management program, if  cost-effective on a life cycle cost basis</t>
  </si>
  <si>
    <t>INDOOR ENVIRONMENTAL QUALITY</t>
  </si>
  <si>
    <t xml:space="preserve">Formulate Energy Use Budget per ASHRAE/IESNA 90.1-2004 and IECC 2006, and </t>
  </si>
  <si>
    <t>Practice Joint Use of Facilities with community/city</t>
  </si>
  <si>
    <t>Practice Joint Use of Parks with community/city</t>
  </si>
  <si>
    <t xml:space="preserve">achieve reduction in net energy use with ASHRAE/IESNA 90.1-2004/IECC 2006 </t>
  </si>
  <si>
    <t xml:space="preserve"> Use Lighting control/sensors in all space applicable </t>
  </si>
  <si>
    <t>required</t>
  </si>
  <si>
    <t>Compliance</t>
  </si>
  <si>
    <t xml:space="preserve"> Compliance </t>
  </si>
  <si>
    <t xml:space="preserve">Worksheet </t>
  </si>
  <si>
    <t>of construction waste (worksheet attached).</t>
  </si>
  <si>
    <t xml:space="preserve">Use material with recycled content for at least 5%  of the building  (worksheet </t>
  </si>
  <si>
    <t>of the water budget (worksheet attached).</t>
  </si>
  <si>
    <t>as baseline (Provide COMcheck report).</t>
  </si>
  <si>
    <t>SCHOOL FACILITIES BOARD</t>
  </si>
  <si>
    <t>ENERGY EFFICIENCY &amp; SUSTAINABILITY</t>
  </si>
  <si>
    <t>NEW CONSTRUCTION</t>
  </si>
  <si>
    <t>% of Recycled Contrcution Waste:</t>
  </si>
  <si>
    <t xml:space="preserve">Total Construction </t>
  </si>
  <si>
    <t>Construction</t>
  </si>
  <si>
    <t>% Recycled=</t>
  </si>
  <si>
    <t>Waste (Ton)</t>
  </si>
  <si>
    <t>Waste Recycled (Ton)</t>
  </si>
  <si>
    <t xml:space="preserve"> (B/A)*100</t>
  </si>
  <si>
    <t>(A)</t>
  </si>
  <si>
    <t>(B)</t>
  </si>
  <si>
    <t>% of Material with Recycled Content:</t>
  </si>
  <si>
    <t xml:space="preserve">Total Material </t>
  </si>
  <si>
    <t>Material with Recycled</t>
  </si>
  <si>
    <t>% Material=</t>
  </si>
  <si>
    <t>($)</t>
  </si>
  <si>
    <t>Content  ($)</t>
  </si>
  <si>
    <t xml:space="preserve"> Area</t>
  </si>
  <si>
    <t>Equipment</t>
  </si>
  <si>
    <t># of Units</t>
  </si>
  <si>
    <t xml:space="preserve">Average Uses  </t>
  </si>
  <si>
    <t>Type</t>
  </si>
  <si>
    <t>Flow Rate</t>
  </si>
  <si>
    <t xml:space="preserve">Total Flow Rate </t>
  </si>
  <si>
    <t>Type of</t>
  </si>
  <si>
    <t xml:space="preserve">Designed Flow Rate/ </t>
  </si>
  <si>
    <t xml:space="preserve">Total Designed </t>
  </si>
  <si>
    <t>per Week</t>
  </si>
  <si>
    <t xml:space="preserve"> (gpf)</t>
  </si>
  <si>
    <t>(Energy Policy Act</t>
  </si>
  <si>
    <t>Fixture</t>
  </si>
  <si>
    <t>Consumption</t>
  </si>
  <si>
    <t>Flow rate</t>
  </si>
  <si>
    <t xml:space="preserve">(Energy Policy Act </t>
  </si>
  <si>
    <t>of 1992)</t>
  </si>
  <si>
    <t>(gpf)</t>
  </si>
  <si>
    <t xml:space="preserve">        of 1992)</t>
  </si>
  <si>
    <t>Bathroom (Male)</t>
  </si>
  <si>
    <t>Urinals</t>
  </si>
  <si>
    <t>Faucets</t>
  </si>
  <si>
    <t>Showerheads</t>
  </si>
  <si>
    <t>Toilets</t>
  </si>
  <si>
    <t>Bathroom (Female)</t>
  </si>
  <si>
    <t>Cleaning (Faucets)*</t>
  </si>
  <si>
    <t>Mop. Sink etc.</t>
  </si>
  <si>
    <t>Science Lab</t>
  </si>
  <si>
    <t>Photography Lab*</t>
  </si>
  <si>
    <t>Vocational Spaces</t>
  </si>
  <si>
    <t>Kitchen</t>
  </si>
  <si>
    <t>Dishwasher*</t>
  </si>
  <si>
    <t>Laundry*</t>
  </si>
  <si>
    <t>Washing Machine</t>
  </si>
  <si>
    <t>Drinking Fountain*</t>
  </si>
  <si>
    <t>Total</t>
  </si>
  <si>
    <t>WATER EFFICIENCY-WORKSHEET</t>
  </si>
  <si>
    <t>* Please use Design Flow Rate to calculate the baseline per Energy Policy Act of 1992</t>
  </si>
  <si>
    <t>Project #:</t>
  </si>
  <si>
    <t>MATERIAL &amp; RESOURCES-WORKSHEET</t>
  </si>
  <si>
    <t>SFB NC 620- 06</t>
  </si>
  <si>
    <t xml:space="preserve">    </t>
  </si>
  <si>
    <t>Bathroom (Students)</t>
  </si>
  <si>
    <t>Bathroom (Nurse)</t>
  </si>
  <si>
    <t>Showerhead</t>
  </si>
  <si>
    <t>FTE =</t>
  </si>
  <si>
    <t>Nurse =</t>
  </si>
  <si>
    <t>Students =</t>
  </si>
  <si>
    <t># days/week used</t>
  </si>
  <si>
    <t xml:space="preserve">Project #: </t>
  </si>
  <si>
    <t>Fill in only the cells indicated in yellow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</si>
</sst>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0" xfId="0" applyFont="1" applyAlignment="1">
      <alignment/>
    </xf>
    <xf numFmtId="0" fontId="1" fillId="0" borderId="2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 quotePrefix="1">
      <alignment/>
    </xf>
    <xf numFmtId="0" fontId="1" fillId="33" borderId="16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B1">
      <selection activeCell="C33" sqref="C33"/>
    </sheetView>
  </sheetViews>
  <sheetFormatPr defaultColWidth="9.140625" defaultRowHeight="15" customHeight="1"/>
  <cols>
    <col min="1" max="1" width="2.140625" style="5" bestFit="1" customWidth="1"/>
    <col min="2" max="2" width="13.140625" style="5" customWidth="1"/>
    <col min="3" max="3" width="57.8515625" style="5" bestFit="1" customWidth="1"/>
    <col min="4" max="4" width="17.57421875" style="5" hidden="1" customWidth="1"/>
    <col min="5" max="5" width="46.00390625" style="5" customWidth="1"/>
    <col min="6" max="16384" width="9.140625" style="5" customWidth="1"/>
  </cols>
  <sheetData>
    <row r="1" spans="1:5" ht="15" customHeight="1" thickBot="1">
      <c r="A1" s="69" t="s">
        <v>42</v>
      </c>
      <c r="B1" s="69"/>
      <c r="C1" s="69"/>
      <c r="D1" s="33"/>
      <c r="E1" s="34" t="s">
        <v>43</v>
      </c>
    </row>
    <row r="2" spans="1:5" ht="15" customHeight="1">
      <c r="A2" s="70" t="s">
        <v>101</v>
      </c>
      <c r="B2" s="70"/>
      <c r="C2" s="70"/>
      <c r="D2" s="36"/>
      <c r="E2" s="37" t="s">
        <v>44</v>
      </c>
    </row>
    <row r="3" spans="1:5" ht="15" customHeight="1">
      <c r="A3" s="35"/>
      <c r="B3" s="35"/>
      <c r="C3" s="35"/>
      <c r="D3" s="36"/>
      <c r="E3" s="37"/>
    </row>
    <row r="4" spans="1:5" ht="15" customHeight="1">
      <c r="A4" s="35"/>
      <c r="B4" s="35"/>
      <c r="C4" s="35"/>
      <c r="D4" s="36"/>
      <c r="E4" s="37"/>
    </row>
    <row r="5" spans="1:5" ht="15" customHeight="1">
      <c r="A5" s="35"/>
      <c r="B5" s="35"/>
      <c r="C5" s="35"/>
      <c r="D5" s="36"/>
      <c r="E5" s="37"/>
    </row>
    <row r="7" spans="1:5" ht="15" customHeight="1">
      <c r="A7" s="1"/>
      <c r="B7" s="2" t="s">
        <v>0</v>
      </c>
      <c r="C7" s="1"/>
      <c r="D7" s="3"/>
      <c r="E7" s="4"/>
    </row>
    <row r="8" spans="1:5" ht="15" customHeight="1">
      <c r="A8" s="6"/>
      <c r="B8" s="2" t="s">
        <v>1</v>
      </c>
      <c r="C8" s="3"/>
      <c r="D8" s="3"/>
      <c r="E8" s="4"/>
    </row>
    <row r="9" spans="1:5" ht="15" customHeight="1">
      <c r="A9" s="1"/>
      <c r="B9" s="2" t="s">
        <v>2</v>
      </c>
      <c r="C9" s="3"/>
      <c r="D9" s="3"/>
      <c r="E9" s="4"/>
    </row>
    <row r="10" spans="1:5" ht="15" customHeight="1">
      <c r="A10" s="1"/>
      <c r="B10" s="2" t="s">
        <v>3</v>
      </c>
      <c r="C10" s="3"/>
      <c r="D10" s="3"/>
      <c r="E10" s="4"/>
    </row>
    <row r="11" spans="1:5" ht="15" customHeight="1">
      <c r="A11" s="1"/>
      <c r="B11" s="7" t="s">
        <v>4</v>
      </c>
      <c r="C11" s="3"/>
      <c r="D11" s="3"/>
      <c r="E11" s="4"/>
    </row>
    <row r="12" spans="1:5" ht="15" customHeight="1">
      <c r="A12" s="1"/>
      <c r="B12" s="2" t="s">
        <v>5</v>
      </c>
      <c r="C12" s="3"/>
      <c r="D12" s="3"/>
      <c r="E12" s="4"/>
    </row>
    <row r="13" spans="1:5" ht="15" customHeight="1">
      <c r="A13" s="1"/>
      <c r="B13" s="7" t="s">
        <v>4</v>
      </c>
      <c r="C13" s="3"/>
      <c r="D13" s="3"/>
      <c r="E13" s="4"/>
    </row>
    <row r="15" spans="1:5" ht="15" customHeight="1">
      <c r="A15" s="8"/>
      <c r="B15" s="9" t="s">
        <v>6</v>
      </c>
      <c r="C15" s="10" t="s">
        <v>7</v>
      </c>
      <c r="D15" s="11" t="s">
        <v>8</v>
      </c>
      <c r="E15" s="10" t="s">
        <v>8</v>
      </c>
    </row>
    <row r="16" spans="1:5" ht="15" customHeight="1">
      <c r="A16" s="6"/>
      <c r="B16" s="12"/>
      <c r="C16" s="13"/>
      <c r="D16" s="14"/>
      <c r="E16" s="22"/>
    </row>
    <row r="17" spans="1:4" ht="15" customHeight="1">
      <c r="A17" s="3"/>
      <c r="B17" s="26" t="s">
        <v>9</v>
      </c>
      <c r="C17" s="16"/>
      <c r="D17" s="16"/>
    </row>
    <row r="18" spans="1:5" ht="15" customHeight="1">
      <c r="A18" s="8"/>
      <c r="B18" s="27"/>
      <c r="C18" s="17" t="s">
        <v>30</v>
      </c>
      <c r="D18" s="17"/>
      <c r="E18" s="21"/>
    </row>
    <row r="19" spans="1:5" ht="15" customHeight="1">
      <c r="A19" s="6"/>
      <c r="B19" s="20"/>
      <c r="C19" s="20"/>
      <c r="D19" s="20"/>
      <c r="E19" s="22"/>
    </row>
    <row r="20" spans="1:5" ht="15" customHeight="1">
      <c r="A20" s="8"/>
      <c r="B20" s="27"/>
      <c r="C20" s="17" t="s">
        <v>31</v>
      </c>
      <c r="D20" s="17"/>
      <c r="E20" s="21"/>
    </row>
    <row r="21" spans="1:5" ht="15" customHeight="1">
      <c r="A21" s="6"/>
      <c r="B21" s="20"/>
      <c r="C21" s="20"/>
      <c r="D21" s="20"/>
      <c r="E21" s="22"/>
    </row>
    <row r="22" spans="1:5" ht="15" customHeight="1">
      <c r="A22" s="8"/>
      <c r="B22" s="27"/>
      <c r="C22" s="17" t="s">
        <v>10</v>
      </c>
      <c r="D22" s="17"/>
      <c r="E22" s="21"/>
    </row>
    <row r="23" spans="1:5" ht="15" customHeight="1">
      <c r="A23" s="19"/>
      <c r="B23" s="18"/>
      <c r="C23" s="18" t="s">
        <v>11</v>
      </c>
      <c r="D23" s="18"/>
      <c r="E23" s="24"/>
    </row>
    <row r="24" spans="1:5" ht="15" customHeight="1">
      <c r="A24" s="6"/>
      <c r="B24" s="20"/>
      <c r="C24" s="20"/>
      <c r="D24" s="20"/>
      <c r="E24" s="22"/>
    </row>
    <row r="25" spans="1:5" ht="15" customHeight="1">
      <c r="A25" s="8"/>
      <c r="B25" s="27"/>
      <c r="C25" s="21" t="s">
        <v>25</v>
      </c>
      <c r="D25" s="17"/>
      <c r="E25" s="21"/>
    </row>
    <row r="26" spans="1:5" ht="15" customHeight="1">
      <c r="A26" s="6"/>
      <c r="B26" s="20"/>
      <c r="C26" s="22"/>
      <c r="D26" s="18"/>
      <c r="E26" s="22"/>
    </row>
    <row r="27" ht="15" customHeight="1">
      <c r="B27" s="23" t="s">
        <v>12</v>
      </c>
    </row>
    <row r="28" spans="1:5" ht="15" customHeight="1">
      <c r="A28" s="8"/>
      <c r="B28" s="17"/>
      <c r="C28" s="17" t="s">
        <v>13</v>
      </c>
      <c r="D28" s="21"/>
      <c r="E28" s="21"/>
    </row>
    <row r="29" spans="1:5" ht="15" customHeight="1">
      <c r="A29" s="19"/>
      <c r="B29" s="25" t="s">
        <v>37</v>
      </c>
      <c r="C29" s="18" t="s">
        <v>14</v>
      </c>
      <c r="D29" s="24"/>
      <c r="E29" s="24"/>
    </row>
    <row r="30" spans="1:5" ht="15" customHeight="1">
      <c r="A30" s="19"/>
      <c r="B30" s="25" t="s">
        <v>34</v>
      </c>
      <c r="C30" s="18" t="s">
        <v>40</v>
      </c>
      <c r="D30" s="24"/>
      <c r="E30" s="24"/>
    </row>
    <row r="31" spans="1:5" ht="15" customHeight="1">
      <c r="A31" s="6"/>
      <c r="B31" s="20"/>
      <c r="C31" s="20"/>
      <c r="D31" s="22"/>
      <c r="E31" s="22"/>
    </row>
    <row r="32" spans="1:4" ht="15" customHeight="1">
      <c r="A32" s="15"/>
      <c r="B32" s="15"/>
      <c r="C32" s="15"/>
      <c r="D32" s="15"/>
    </row>
    <row r="33" spans="1:4" ht="15" customHeight="1">
      <c r="A33" s="15"/>
      <c r="B33" s="15"/>
      <c r="C33" s="63"/>
      <c r="D33" s="15"/>
    </row>
    <row r="34" spans="1:4" ht="15" customHeight="1">
      <c r="A34" s="15"/>
      <c r="B34" s="15"/>
      <c r="C34" s="15" t="s">
        <v>102</v>
      </c>
      <c r="D34" s="15"/>
    </row>
    <row r="35" spans="1:4" ht="15" customHeight="1">
      <c r="A35" s="15"/>
      <c r="B35" s="15"/>
      <c r="C35" s="15"/>
      <c r="D35" s="15"/>
    </row>
    <row r="36" ht="15" customHeight="1">
      <c r="B36" s="23" t="s">
        <v>15</v>
      </c>
    </row>
    <row r="37" spans="1:5" ht="15" customHeight="1">
      <c r="A37" s="8"/>
      <c r="B37" s="17"/>
      <c r="C37" s="17" t="s">
        <v>29</v>
      </c>
      <c r="D37" s="17"/>
      <c r="E37" s="21"/>
    </row>
    <row r="38" spans="1:5" ht="15" customHeight="1">
      <c r="A38" s="19"/>
      <c r="B38" s="25" t="s">
        <v>35</v>
      </c>
      <c r="C38" s="18" t="s">
        <v>32</v>
      </c>
      <c r="D38" s="18"/>
      <c r="E38" s="24"/>
    </row>
    <row r="39" spans="1:5" ht="15" customHeight="1">
      <c r="A39" s="19"/>
      <c r="B39" s="25" t="s">
        <v>34</v>
      </c>
      <c r="C39" s="18" t="s">
        <v>41</v>
      </c>
      <c r="D39" s="18"/>
      <c r="E39" s="24"/>
    </row>
    <row r="40" spans="1:5" ht="15" customHeight="1">
      <c r="A40" s="6"/>
      <c r="B40" s="20"/>
      <c r="C40" s="6"/>
      <c r="D40" s="20"/>
      <c r="E40" s="22"/>
    </row>
    <row r="41" spans="1:5" ht="15" customHeight="1">
      <c r="A41" s="8"/>
      <c r="B41" s="31" t="s">
        <v>36</v>
      </c>
      <c r="C41" s="17" t="s">
        <v>26</v>
      </c>
      <c r="D41" s="15"/>
      <c r="E41" s="18"/>
    </row>
    <row r="42" spans="1:5" ht="15" customHeight="1">
      <c r="A42" s="19"/>
      <c r="B42" s="25" t="s">
        <v>34</v>
      </c>
      <c r="C42" s="18" t="s">
        <v>27</v>
      </c>
      <c r="D42" s="15"/>
      <c r="E42" s="18"/>
    </row>
    <row r="43" spans="1:5" ht="15" customHeight="1">
      <c r="A43" s="6"/>
      <c r="B43" s="32"/>
      <c r="C43" s="20"/>
      <c r="D43" s="16"/>
      <c r="E43" s="20"/>
    </row>
    <row r="44" spans="1:5" ht="15" customHeight="1">
      <c r="A44" s="19"/>
      <c r="B44" s="27"/>
      <c r="C44" s="24" t="s">
        <v>33</v>
      </c>
      <c r="D44" s="15"/>
      <c r="E44" s="18"/>
    </row>
    <row r="45" spans="1:5" ht="15" customHeight="1">
      <c r="A45" s="6"/>
      <c r="B45" s="20"/>
      <c r="C45" s="22"/>
      <c r="D45" s="16"/>
      <c r="E45" s="20"/>
    </row>
    <row r="46" spans="2:3" ht="15" customHeight="1">
      <c r="B46" s="30" t="s">
        <v>16</v>
      </c>
      <c r="C46" s="15"/>
    </row>
    <row r="47" spans="1:5" ht="15" customHeight="1">
      <c r="A47" s="8"/>
      <c r="B47" s="17"/>
      <c r="C47" s="17" t="s">
        <v>17</v>
      </c>
      <c r="D47" s="18"/>
      <c r="E47" s="21"/>
    </row>
    <row r="48" spans="1:5" ht="15" customHeight="1">
      <c r="A48" s="19"/>
      <c r="B48" s="28"/>
      <c r="C48" s="18" t="s">
        <v>18</v>
      </c>
      <c r="D48" s="20"/>
      <c r="E48" s="24"/>
    </row>
    <row r="49" spans="1:5" ht="15" customHeight="1">
      <c r="A49" s="19"/>
      <c r="B49" s="20"/>
      <c r="C49" s="20"/>
      <c r="D49" s="17"/>
      <c r="E49" s="22"/>
    </row>
    <row r="50" spans="1:5" ht="15" customHeight="1">
      <c r="A50" s="8"/>
      <c r="B50" s="25" t="s">
        <v>37</v>
      </c>
      <c r="C50" s="17" t="s">
        <v>19</v>
      </c>
      <c r="D50" s="18"/>
      <c r="E50" s="21"/>
    </row>
    <row r="51" spans="1:5" ht="15" customHeight="1">
      <c r="A51" s="19"/>
      <c r="B51" s="25" t="s">
        <v>34</v>
      </c>
      <c r="C51" s="18" t="s">
        <v>38</v>
      </c>
      <c r="D51" s="20"/>
      <c r="E51" s="24"/>
    </row>
    <row r="52" spans="1:5" ht="15" customHeight="1">
      <c r="A52" s="6"/>
      <c r="B52" s="20"/>
      <c r="C52" s="20"/>
      <c r="D52" s="17"/>
      <c r="E52" s="22"/>
    </row>
    <row r="53" spans="1:5" ht="15" customHeight="1">
      <c r="A53" s="19"/>
      <c r="B53" s="25" t="s">
        <v>37</v>
      </c>
      <c r="C53" s="17" t="s">
        <v>39</v>
      </c>
      <c r="D53" s="18"/>
      <c r="E53" s="24"/>
    </row>
    <row r="54" spans="1:5" ht="15" customHeight="1">
      <c r="A54" s="19"/>
      <c r="B54" s="25" t="s">
        <v>34</v>
      </c>
      <c r="C54" s="18" t="s">
        <v>20</v>
      </c>
      <c r="D54" s="20"/>
      <c r="E54" s="24"/>
    </row>
    <row r="55" spans="1:5" ht="15" customHeight="1">
      <c r="A55" s="6"/>
      <c r="B55" s="20"/>
      <c r="C55" s="29"/>
      <c r="D55" s="15"/>
      <c r="E55" s="22"/>
    </row>
    <row r="56" spans="2:3" ht="15" customHeight="1">
      <c r="B56" s="23" t="s">
        <v>28</v>
      </c>
      <c r="C56" s="15"/>
    </row>
    <row r="57" spans="1:5" ht="15" customHeight="1">
      <c r="A57" s="8"/>
      <c r="B57" s="27"/>
      <c r="C57" s="21" t="s">
        <v>24</v>
      </c>
      <c r="D57" s="17"/>
      <c r="E57" s="21"/>
    </row>
    <row r="58" spans="1:5" ht="15" customHeight="1">
      <c r="A58" s="6"/>
      <c r="B58" s="20"/>
      <c r="C58" s="22"/>
      <c r="D58" s="20"/>
      <c r="E58" s="22"/>
    </row>
    <row r="59" spans="1:5" ht="15" customHeight="1">
      <c r="A59" s="19"/>
      <c r="B59" s="17"/>
      <c r="C59" s="18" t="s">
        <v>21</v>
      </c>
      <c r="D59" s="18"/>
      <c r="E59" s="21"/>
    </row>
    <row r="60" spans="1:5" ht="15" customHeight="1">
      <c r="A60" s="19"/>
      <c r="B60" s="28"/>
      <c r="C60" s="18" t="s">
        <v>22</v>
      </c>
      <c r="D60" s="18"/>
      <c r="E60" s="24"/>
    </row>
    <row r="61" spans="1:5" ht="15" customHeight="1">
      <c r="A61" s="19"/>
      <c r="B61" s="18"/>
      <c r="C61" s="18" t="s">
        <v>23</v>
      </c>
      <c r="D61" s="18"/>
      <c r="E61" s="24"/>
    </row>
    <row r="62" spans="1:5" ht="15" customHeight="1">
      <c r="A62" s="6"/>
      <c r="B62" s="20"/>
      <c r="C62" s="20"/>
      <c r="D62" s="22"/>
      <c r="E62" s="22"/>
    </row>
    <row r="63" spans="1:5" ht="15" customHeight="1">
      <c r="A63" s="15"/>
      <c r="B63" s="15"/>
      <c r="C63" s="15"/>
      <c r="D63" s="15"/>
      <c r="E63" s="15"/>
    </row>
  </sheetData>
  <sheetProtection/>
  <mergeCells count="2">
    <mergeCell ref="A1:C1"/>
    <mergeCell ref="A2:C2"/>
  </mergeCells>
  <printOptions/>
  <pageMargins left="1" right="0.5" top="0.5" bottom="1" header="0.27" footer="0.5"/>
  <pageSetup horizontalDpi="600" verticalDpi="600" orientation="landscape" r:id="rId1"/>
  <headerFooter alignWithMargins="0">
    <oddFooter>&amp;C&amp;8O:\SFB Documents-New Schools\Energy Efficiency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5.421875" style="5" bestFit="1" customWidth="1"/>
    <col min="2" max="2" width="3.7109375" style="5" customWidth="1"/>
    <col min="3" max="3" width="13.28125" style="5" bestFit="1" customWidth="1"/>
    <col min="4" max="4" width="7.57421875" style="5" bestFit="1" customWidth="1"/>
    <col min="5" max="5" width="11.8515625" style="5" bestFit="1" customWidth="1"/>
    <col min="6" max="6" width="14.28125" style="5" hidden="1" customWidth="1"/>
    <col min="7" max="7" width="14.28125" style="47" bestFit="1" customWidth="1"/>
    <col min="8" max="8" width="13.8515625" style="5" bestFit="1" customWidth="1"/>
    <col min="9" max="9" width="3.140625" style="5" customWidth="1"/>
    <col min="10" max="10" width="10.00390625" style="5" customWidth="1"/>
    <col min="11" max="11" width="15.8515625" style="5" bestFit="1" customWidth="1"/>
    <col min="12" max="12" width="11.57421875" style="5" bestFit="1" customWidth="1"/>
    <col min="13" max="16384" width="9.140625" style="5" customWidth="1"/>
  </cols>
  <sheetData>
    <row r="1" spans="1:12" ht="16.5" thickBot="1">
      <c r="A1" s="69" t="s">
        <v>42</v>
      </c>
      <c r="B1" s="69"/>
      <c r="C1" s="69"/>
      <c r="D1" s="69"/>
      <c r="E1" s="69"/>
      <c r="F1" s="69"/>
      <c r="G1" s="69"/>
      <c r="H1" s="71" t="s">
        <v>97</v>
      </c>
      <c r="I1" s="71"/>
      <c r="J1" s="71"/>
      <c r="K1" s="71"/>
      <c r="L1" s="71"/>
    </row>
    <row r="2" spans="1:12" ht="15.75">
      <c r="A2" s="70" t="s">
        <v>101</v>
      </c>
      <c r="B2" s="70"/>
      <c r="C2" s="70"/>
      <c r="D2" s="70"/>
      <c r="E2" s="70"/>
      <c r="F2" s="70"/>
      <c r="G2" s="70"/>
      <c r="H2" s="72" t="s">
        <v>44</v>
      </c>
      <c r="I2" s="72"/>
      <c r="J2" s="72"/>
      <c r="K2" s="72"/>
      <c r="L2" s="72"/>
    </row>
    <row r="4" spans="1:2" ht="15">
      <c r="A4" s="55" t="s">
        <v>110</v>
      </c>
      <c r="B4" s="55"/>
    </row>
    <row r="6" spans="1:12" ht="11.25">
      <c r="A6" s="8" t="s">
        <v>60</v>
      </c>
      <c r="B6" s="17"/>
      <c r="C6" s="17" t="s">
        <v>61</v>
      </c>
      <c r="D6" s="21" t="s">
        <v>62</v>
      </c>
      <c r="E6" s="39" t="s">
        <v>63</v>
      </c>
      <c r="F6" s="21" t="s">
        <v>64</v>
      </c>
      <c r="G6" s="39" t="s">
        <v>65</v>
      </c>
      <c r="H6" s="39" t="s">
        <v>66</v>
      </c>
      <c r="I6" s="41"/>
      <c r="J6" s="39" t="s">
        <v>67</v>
      </c>
      <c r="K6" s="40" t="s">
        <v>68</v>
      </c>
      <c r="L6" s="40" t="s">
        <v>69</v>
      </c>
    </row>
    <row r="7" spans="1:12" ht="11.25">
      <c r="A7" s="19"/>
      <c r="B7" s="18"/>
      <c r="C7" s="18"/>
      <c r="D7" s="24"/>
      <c r="E7" s="42" t="s">
        <v>70</v>
      </c>
      <c r="F7" s="24"/>
      <c r="G7" s="42" t="s">
        <v>71</v>
      </c>
      <c r="H7" s="42" t="s">
        <v>72</v>
      </c>
      <c r="I7" s="41"/>
      <c r="J7" s="42" t="s">
        <v>73</v>
      </c>
      <c r="K7" s="48" t="s">
        <v>74</v>
      </c>
      <c r="L7" s="48" t="s">
        <v>75</v>
      </c>
    </row>
    <row r="8" spans="1:12" ht="11.25">
      <c r="A8" s="19"/>
      <c r="B8" s="18"/>
      <c r="C8" s="18"/>
      <c r="D8" s="24"/>
      <c r="E8" s="24"/>
      <c r="F8" s="24"/>
      <c r="G8" s="42" t="s">
        <v>76</v>
      </c>
      <c r="H8" s="42" t="s">
        <v>77</v>
      </c>
      <c r="I8" s="41"/>
      <c r="J8" s="24"/>
      <c r="K8" s="48" t="s">
        <v>78</v>
      </c>
      <c r="L8" s="48"/>
    </row>
    <row r="9" spans="1:12" ht="11.25">
      <c r="A9" s="6"/>
      <c r="B9" s="20"/>
      <c r="C9" s="20"/>
      <c r="D9" s="22"/>
      <c r="E9" s="22"/>
      <c r="F9" s="22"/>
      <c r="G9" s="45" t="s">
        <v>79</v>
      </c>
      <c r="H9" s="45"/>
      <c r="I9" s="41"/>
      <c r="J9" s="22"/>
      <c r="K9" s="20"/>
      <c r="L9" s="20"/>
    </row>
    <row r="10" spans="1:12" ht="11.25">
      <c r="A10" s="8"/>
      <c r="B10" s="17"/>
      <c r="C10" s="17"/>
      <c r="D10" s="21"/>
      <c r="E10" s="17"/>
      <c r="F10" s="49"/>
      <c r="G10" s="40"/>
      <c r="H10" s="21"/>
      <c r="I10" s="24"/>
      <c r="J10" s="21"/>
      <c r="K10" s="17"/>
      <c r="L10" s="17"/>
    </row>
    <row r="11" spans="1:12" ht="11.25">
      <c r="A11" s="19" t="s">
        <v>80</v>
      </c>
      <c r="B11" s="18"/>
      <c r="C11" s="18" t="s">
        <v>81</v>
      </c>
      <c r="D11" s="24"/>
      <c r="E11" s="18">
        <f>((B12/2)*2*B13)</f>
        <v>0</v>
      </c>
      <c r="F11" s="15"/>
      <c r="G11" s="48">
        <v>1</v>
      </c>
      <c r="H11" s="24">
        <f>G11*E11</f>
        <v>0</v>
      </c>
      <c r="I11" s="24"/>
      <c r="J11" s="24"/>
      <c r="K11" s="48">
        <v>0</v>
      </c>
      <c r="L11" s="18">
        <f>K11*E11</f>
        <v>0</v>
      </c>
    </row>
    <row r="12" spans="1:12" ht="11.25">
      <c r="A12" s="19" t="s">
        <v>106</v>
      </c>
      <c r="B12" s="64"/>
      <c r="C12" s="18" t="s">
        <v>82</v>
      </c>
      <c r="D12" s="24"/>
      <c r="E12" s="18">
        <f>((B12/2)*3*B13)</f>
        <v>0</v>
      </c>
      <c r="F12" s="15"/>
      <c r="G12" s="48">
        <v>2.5</v>
      </c>
      <c r="H12" s="24">
        <f>G12*E12</f>
        <v>0</v>
      </c>
      <c r="I12" s="24"/>
      <c r="J12" s="24"/>
      <c r="K12" s="48">
        <v>0.5</v>
      </c>
      <c r="L12" s="18">
        <f>K12*E12</f>
        <v>0</v>
      </c>
    </row>
    <row r="13" spans="1:12" ht="11.25">
      <c r="A13" s="19" t="s">
        <v>109</v>
      </c>
      <c r="B13" s="64"/>
      <c r="C13" s="18" t="s">
        <v>83</v>
      </c>
      <c r="D13" s="24"/>
      <c r="E13" s="18">
        <f>((B12/2)*1*B13)</f>
        <v>0</v>
      </c>
      <c r="F13" s="15"/>
      <c r="G13" s="48">
        <v>2.5</v>
      </c>
      <c r="H13" s="24">
        <f>G13*E13</f>
        <v>0</v>
      </c>
      <c r="I13" s="24"/>
      <c r="J13" s="24"/>
      <c r="K13" s="48">
        <v>1</v>
      </c>
      <c r="L13" s="18">
        <f>K13*E13</f>
        <v>0</v>
      </c>
    </row>
    <row r="14" spans="1:12" ht="11.25">
      <c r="A14" s="6"/>
      <c r="B14" s="20"/>
      <c r="C14" s="20" t="s">
        <v>84</v>
      </c>
      <c r="D14" s="22"/>
      <c r="E14" s="20">
        <f>((B12/2)*1*B13)</f>
        <v>0</v>
      </c>
      <c r="F14" s="16"/>
      <c r="G14" s="50">
        <v>1.6</v>
      </c>
      <c r="H14" s="24">
        <f>G14*E14</f>
        <v>0</v>
      </c>
      <c r="I14" s="24"/>
      <c r="J14" s="22"/>
      <c r="K14" s="50">
        <v>1.5</v>
      </c>
      <c r="L14" s="22">
        <f>K14*E14</f>
        <v>0</v>
      </c>
    </row>
    <row r="15" spans="1:12" ht="11.25">
      <c r="A15" s="8"/>
      <c r="B15" s="17"/>
      <c r="C15" s="49"/>
      <c r="D15" s="21"/>
      <c r="E15" s="49"/>
      <c r="F15" s="49"/>
      <c r="G15" s="39"/>
      <c r="H15" s="21"/>
      <c r="I15" s="24"/>
      <c r="J15" s="21"/>
      <c r="K15" s="40"/>
      <c r="L15" s="18"/>
    </row>
    <row r="16" spans="1:12" ht="11.25">
      <c r="A16" s="19" t="s">
        <v>85</v>
      </c>
      <c r="B16" s="18"/>
      <c r="C16" s="15" t="s">
        <v>82</v>
      </c>
      <c r="D16" s="24"/>
      <c r="E16" s="18">
        <f>((B12/2)*3*B13)</f>
        <v>0</v>
      </c>
      <c r="F16" s="15"/>
      <c r="G16" s="48">
        <v>2.5</v>
      </c>
      <c r="H16" s="24">
        <f>G16*E16</f>
        <v>0</v>
      </c>
      <c r="I16" s="24"/>
      <c r="J16" s="24"/>
      <c r="K16" s="48">
        <v>0.5</v>
      </c>
      <c r="L16" s="18">
        <f>K16*E16</f>
        <v>0</v>
      </c>
    </row>
    <row r="17" spans="1:12" ht="11.25">
      <c r="A17" s="19" t="s">
        <v>106</v>
      </c>
      <c r="B17" s="18"/>
      <c r="C17" s="15" t="s">
        <v>83</v>
      </c>
      <c r="D17" s="24"/>
      <c r="E17" s="18">
        <f>((B12/2)*1*B13)</f>
        <v>0</v>
      </c>
      <c r="F17" s="15"/>
      <c r="G17" s="48">
        <v>2.5</v>
      </c>
      <c r="H17" s="24">
        <f>G17*E17</f>
        <v>0</v>
      </c>
      <c r="I17" s="24"/>
      <c r="J17" s="24"/>
      <c r="K17" s="48">
        <v>1</v>
      </c>
      <c r="L17" s="18">
        <f>K17*E17</f>
        <v>0</v>
      </c>
    </row>
    <row r="18" spans="1:12" ht="11.25">
      <c r="A18" s="6" t="s">
        <v>109</v>
      </c>
      <c r="B18" s="20"/>
      <c r="C18" s="16" t="s">
        <v>84</v>
      </c>
      <c r="D18" s="22"/>
      <c r="E18" s="20">
        <f>((B12/2)*1*B13)</f>
        <v>0</v>
      </c>
      <c r="F18" s="16"/>
      <c r="G18" s="45">
        <v>1.6</v>
      </c>
      <c r="H18" s="24">
        <f>G18*E18</f>
        <v>0</v>
      </c>
      <c r="I18" s="24"/>
      <c r="J18" s="22"/>
      <c r="K18" s="50">
        <v>1.5</v>
      </c>
      <c r="L18" s="18">
        <f>K18*E18</f>
        <v>0</v>
      </c>
    </row>
    <row r="19" spans="1:12" ht="11.25">
      <c r="A19" s="8"/>
      <c r="B19" s="17"/>
      <c r="C19" s="17"/>
      <c r="D19" s="21"/>
      <c r="E19" s="49"/>
      <c r="F19" s="49"/>
      <c r="G19" s="39"/>
      <c r="H19" s="21"/>
      <c r="I19" s="24"/>
      <c r="J19" s="21"/>
      <c r="K19" s="40"/>
      <c r="L19" s="17"/>
    </row>
    <row r="20" spans="1:12" ht="11.25">
      <c r="A20" s="19" t="s">
        <v>104</v>
      </c>
      <c r="B20" s="18"/>
      <c r="C20" s="18" t="s">
        <v>82</v>
      </c>
      <c r="D20" s="24"/>
      <c r="E20" s="24">
        <f>(B21*3*B22)</f>
        <v>0</v>
      </c>
      <c r="F20" s="15"/>
      <c r="G20" s="48">
        <v>2.5</v>
      </c>
      <c r="H20" s="24">
        <f>G20*E20</f>
        <v>0</v>
      </c>
      <c r="I20" s="24"/>
      <c r="J20" s="24"/>
      <c r="K20" s="48">
        <v>0.5</v>
      </c>
      <c r="L20" s="18">
        <f>K20*E20</f>
        <v>0</v>
      </c>
    </row>
    <row r="21" spans="1:12" ht="11.25">
      <c r="A21" s="19" t="s">
        <v>107</v>
      </c>
      <c r="B21" s="65"/>
      <c r="C21" s="18" t="s">
        <v>105</v>
      </c>
      <c r="D21" s="24"/>
      <c r="E21" s="15">
        <f>(B21*1*B22)</f>
        <v>0</v>
      </c>
      <c r="F21" s="15"/>
      <c r="G21" s="42">
        <v>2.5</v>
      </c>
      <c r="H21" s="24">
        <f>G21*E21</f>
        <v>0</v>
      </c>
      <c r="I21" s="24"/>
      <c r="J21" s="24"/>
      <c r="K21" s="48">
        <v>1</v>
      </c>
      <c r="L21" s="18">
        <f>K21*E21</f>
        <v>0</v>
      </c>
    </row>
    <row r="22" spans="1:12" ht="11.25">
      <c r="A22" s="6" t="s">
        <v>109</v>
      </c>
      <c r="B22" s="64"/>
      <c r="C22" s="18" t="s">
        <v>84</v>
      </c>
      <c r="D22" s="24"/>
      <c r="E22" s="15">
        <f>(B21*3*B22)</f>
        <v>0</v>
      </c>
      <c r="F22" s="15"/>
      <c r="G22" s="42">
        <v>1.6</v>
      </c>
      <c r="H22" s="24">
        <f>G22*E22</f>
        <v>0</v>
      </c>
      <c r="I22" s="24"/>
      <c r="J22" s="24"/>
      <c r="K22" s="48">
        <v>1.5</v>
      </c>
      <c r="L22" s="18">
        <f>K22*E22</f>
        <v>0</v>
      </c>
    </row>
    <row r="23" spans="1:12" ht="11.25">
      <c r="A23" s="8"/>
      <c r="B23" s="17"/>
      <c r="C23" s="17"/>
      <c r="D23" s="21"/>
      <c r="E23" s="49"/>
      <c r="F23" s="49"/>
      <c r="G23" s="39"/>
      <c r="H23" s="21"/>
      <c r="I23" s="24"/>
      <c r="J23" s="21"/>
      <c r="K23" s="40"/>
      <c r="L23" s="17"/>
    </row>
    <row r="24" spans="1:12" ht="11.25">
      <c r="A24" s="19" t="s">
        <v>103</v>
      </c>
      <c r="B24" s="18"/>
      <c r="C24" s="18" t="s">
        <v>81</v>
      </c>
      <c r="D24" s="24"/>
      <c r="E24" s="18">
        <f>((B25/2)*2*B26)</f>
        <v>0</v>
      </c>
      <c r="F24" s="15"/>
      <c r="G24" s="48">
        <v>1</v>
      </c>
      <c r="H24" s="24">
        <f>G24*E24</f>
        <v>0</v>
      </c>
      <c r="I24" s="24"/>
      <c r="J24" s="24"/>
      <c r="K24" s="48">
        <v>0</v>
      </c>
      <c r="L24" s="18">
        <f>K24*E24</f>
        <v>0</v>
      </c>
    </row>
    <row r="25" spans="1:12" ht="11.25">
      <c r="A25" s="19" t="s">
        <v>108</v>
      </c>
      <c r="B25" s="64"/>
      <c r="C25" s="18" t="s">
        <v>82</v>
      </c>
      <c r="D25" s="24"/>
      <c r="E25" s="24">
        <f>(B25*3*B26)</f>
        <v>0</v>
      </c>
      <c r="F25" s="15"/>
      <c r="G25" s="48">
        <v>2.5</v>
      </c>
      <c r="H25" s="24">
        <f>G25*E25</f>
        <v>0</v>
      </c>
      <c r="I25" s="24"/>
      <c r="J25" s="24"/>
      <c r="K25" s="48">
        <v>0.5</v>
      </c>
      <c r="L25" s="18">
        <f>K25*E25</f>
        <v>0</v>
      </c>
    </row>
    <row r="26" spans="1:12" ht="11.25">
      <c r="A26" s="19" t="s">
        <v>109</v>
      </c>
      <c r="B26" s="64"/>
      <c r="C26" s="18" t="s">
        <v>83</v>
      </c>
      <c r="D26" s="24"/>
      <c r="E26" s="18">
        <f>(B25*1*B26)</f>
        <v>0</v>
      </c>
      <c r="F26" s="15"/>
      <c r="G26" s="48">
        <v>2.5</v>
      </c>
      <c r="H26" s="24">
        <f>G26*E26</f>
        <v>0</v>
      </c>
      <c r="I26" s="24"/>
      <c r="J26" s="24"/>
      <c r="K26" s="48">
        <v>1</v>
      </c>
      <c r="L26" s="18">
        <f>K26*E26</f>
        <v>0</v>
      </c>
    </row>
    <row r="27" spans="1:12" ht="11.25">
      <c r="A27" s="6"/>
      <c r="B27" s="18"/>
      <c r="C27" s="18" t="s">
        <v>84</v>
      </c>
      <c r="D27" s="24"/>
      <c r="E27" s="15">
        <f>(B25*3*B26)</f>
        <v>0</v>
      </c>
      <c r="F27" s="15"/>
      <c r="G27" s="42">
        <v>1.6</v>
      </c>
      <c r="H27" s="22">
        <f>G27*E27</f>
        <v>0</v>
      </c>
      <c r="I27" s="24"/>
      <c r="J27" s="24"/>
      <c r="K27" s="48">
        <v>1.5</v>
      </c>
      <c r="L27" s="22">
        <f>K27*E27</f>
        <v>0</v>
      </c>
    </row>
    <row r="28" spans="1:12" ht="11.25">
      <c r="A28" s="8" t="s">
        <v>86</v>
      </c>
      <c r="B28" s="17"/>
      <c r="C28" s="17" t="s">
        <v>87</v>
      </c>
      <c r="D28" s="66"/>
      <c r="E28" s="21">
        <f>(D28*1*B29)</f>
        <v>0</v>
      </c>
      <c r="F28" s="49"/>
      <c r="G28" s="51">
        <v>2.5</v>
      </c>
      <c r="H28" s="24">
        <f>G28*E28</f>
        <v>0</v>
      </c>
      <c r="I28" s="24"/>
      <c r="J28" s="21"/>
      <c r="K28" s="40">
        <v>0.5</v>
      </c>
      <c r="L28" s="18">
        <f>K28*E28</f>
        <v>0</v>
      </c>
    </row>
    <row r="29" spans="1:12" ht="11.25">
      <c r="A29" s="6" t="s">
        <v>109</v>
      </c>
      <c r="B29" s="67"/>
      <c r="C29" s="20"/>
      <c r="D29" s="22"/>
      <c r="E29" s="22"/>
      <c r="F29" s="16"/>
      <c r="G29" s="52"/>
      <c r="H29" s="22"/>
      <c r="I29" s="24"/>
      <c r="J29" s="22"/>
      <c r="K29" s="50"/>
      <c r="L29" s="20"/>
    </row>
    <row r="30" spans="1:12" ht="11.25">
      <c r="A30" s="8" t="s">
        <v>88</v>
      </c>
      <c r="B30" s="17"/>
      <c r="C30" s="17" t="s">
        <v>82</v>
      </c>
      <c r="D30" s="66"/>
      <c r="E30" s="21">
        <f>(D30*1*B31)</f>
        <v>0</v>
      </c>
      <c r="F30" s="49"/>
      <c r="G30" s="48">
        <v>2.5</v>
      </c>
      <c r="H30" s="24">
        <f>G30*E30</f>
        <v>0</v>
      </c>
      <c r="I30" s="24"/>
      <c r="J30" s="21"/>
      <c r="K30" s="40">
        <v>0</v>
      </c>
      <c r="L30" s="18">
        <f>K30*E30</f>
        <v>0</v>
      </c>
    </row>
    <row r="31" spans="1:12" ht="11.25">
      <c r="A31" s="6" t="s">
        <v>109</v>
      </c>
      <c r="B31" s="67"/>
      <c r="C31" s="20"/>
      <c r="D31" s="22"/>
      <c r="E31" s="22"/>
      <c r="F31" s="16"/>
      <c r="G31" s="52"/>
      <c r="H31" s="22"/>
      <c r="I31" s="24"/>
      <c r="J31" s="22"/>
      <c r="K31" s="50"/>
      <c r="L31" s="20"/>
    </row>
    <row r="32" spans="1:12" ht="11.25">
      <c r="A32" s="8" t="s">
        <v>89</v>
      </c>
      <c r="B32" s="17"/>
      <c r="C32" s="17"/>
      <c r="D32" s="66"/>
      <c r="E32" s="21">
        <f>(D32*1*B33)</f>
        <v>0</v>
      </c>
      <c r="F32" s="49"/>
      <c r="G32" s="51"/>
      <c r="H32" s="24">
        <f>G32*E32</f>
        <v>0</v>
      </c>
      <c r="I32" s="24"/>
      <c r="J32" s="21"/>
      <c r="K32" s="40">
        <v>0</v>
      </c>
      <c r="L32" s="18">
        <f>K32*E32</f>
        <v>0</v>
      </c>
    </row>
    <row r="33" spans="1:12" ht="11.25">
      <c r="A33" s="6" t="s">
        <v>109</v>
      </c>
      <c r="B33" s="67"/>
      <c r="C33" s="20"/>
      <c r="D33" s="22"/>
      <c r="E33" s="22"/>
      <c r="F33" s="16"/>
      <c r="G33" s="52"/>
      <c r="H33" s="22"/>
      <c r="I33" s="24"/>
      <c r="J33" s="22"/>
      <c r="K33" s="50"/>
      <c r="L33" s="20"/>
    </row>
    <row r="34" spans="1:12" ht="11.25">
      <c r="A34" s="8" t="s">
        <v>90</v>
      </c>
      <c r="B34" s="17"/>
      <c r="C34" s="17" t="s">
        <v>82</v>
      </c>
      <c r="D34" s="66"/>
      <c r="E34" s="21">
        <f>(D34*1*B35)</f>
        <v>0</v>
      </c>
      <c r="F34" s="49"/>
      <c r="G34" s="48">
        <v>2.5</v>
      </c>
      <c r="H34" s="24">
        <f>G34*E34</f>
        <v>0</v>
      </c>
      <c r="I34" s="24"/>
      <c r="J34" s="21"/>
      <c r="K34" s="40">
        <v>0</v>
      </c>
      <c r="L34" s="18">
        <f>K34*E34</f>
        <v>0</v>
      </c>
    </row>
    <row r="35" spans="1:12" ht="11.25">
      <c r="A35" s="6" t="s">
        <v>109</v>
      </c>
      <c r="B35" s="67"/>
      <c r="C35" s="20"/>
      <c r="D35" s="22"/>
      <c r="E35" s="22"/>
      <c r="F35" s="16"/>
      <c r="G35" s="52"/>
      <c r="H35" s="22"/>
      <c r="I35" s="24"/>
      <c r="J35" s="22"/>
      <c r="K35" s="50"/>
      <c r="L35" s="20"/>
    </row>
    <row r="36" spans="1:12" ht="11.25">
      <c r="A36" s="8" t="s">
        <v>91</v>
      </c>
      <c r="B36" s="17"/>
      <c r="C36" s="17" t="s">
        <v>82</v>
      </c>
      <c r="D36" s="66"/>
      <c r="E36" s="21">
        <f>(D36*1*B37)</f>
        <v>0</v>
      </c>
      <c r="F36" s="49"/>
      <c r="G36" s="48">
        <v>2.5</v>
      </c>
      <c r="H36" s="24">
        <f>G36*E36</f>
        <v>0</v>
      </c>
      <c r="I36" s="24"/>
      <c r="J36" s="21"/>
      <c r="K36" s="40">
        <v>0</v>
      </c>
      <c r="L36" s="18">
        <f>K36*E36</f>
        <v>0</v>
      </c>
    </row>
    <row r="37" spans="1:12" ht="11.25">
      <c r="A37" s="19" t="s">
        <v>109</v>
      </c>
      <c r="B37" s="64"/>
      <c r="C37" s="18" t="s">
        <v>92</v>
      </c>
      <c r="D37" s="68"/>
      <c r="E37" s="24">
        <f>(D37*1*B37)</f>
        <v>0</v>
      </c>
      <c r="F37" s="15"/>
      <c r="G37" s="53"/>
      <c r="H37" s="24">
        <f>G37*E37</f>
        <v>0</v>
      </c>
      <c r="I37" s="24"/>
      <c r="J37" s="24"/>
      <c r="K37" s="48">
        <v>0</v>
      </c>
      <c r="L37" s="18">
        <f>K37*E37</f>
        <v>0</v>
      </c>
    </row>
    <row r="38" spans="1:12" ht="11.25">
      <c r="A38" s="6"/>
      <c r="B38" s="20"/>
      <c r="C38" s="20"/>
      <c r="D38" s="22"/>
      <c r="E38" s="22"/>
      <c r="F38" s="16"/>
      <c r="G38" s="52"/>
      <c r="H38" s="22"/>
      <c r="I38" s="24"/>
      <c r="J38" s="22"/>
      <c r="K38" s="50"/>
      <c r="L38" s="20"/>
    </row>
    <row r="39" spans="1:12" ht="11.25">
      <c r="A39" s="8" t="s">
        <v>93</v>
      </c>
      <c r="B39" s="17"/>
      <c r="C39" s="17" t="s">
        <v>94</v>
      </c>
      <c r="D39" s="66"/>
      <c r="E39" s="21">
        <f>(D39*1*B40)</f>
        <v>0</v>
      </c>
      <c r="F39" s="49"/>
      <c r="G39" s="51"/>
      <c r="H39" s="24">
        <f>G39*E39</f>
        <v>0</v>
      </c>
      <c r="I39" s="24"/>
      <c r="J39" s="21"/>
      <c r="K39" s="40">
        <v>0</v>
      </c>
      <c r="L39" s="18">
        <f>K39*E39</f>
        <v>0</v>
      </c>
    </row>
    <row r="40" spans="1:12" ht="11.25">
      <c r="A40" s="6" t="s">
        <v>109</v>
      </c>
      <c r="B40" s="67"/>
      <c r="C40" s="20"/>
      <c r="D40" s="22"/>
      <c r="E40" s="22"/>
      <c r="F40" s="16"/>
      <c r="G40" s="52"/>
      <c r="H40" s="22"/>
      <c r="I40" s="24"/>
      <c r="J40" s="22"/>
      <c r="K40" s="50"/>
      <c r="L40" s="20"/>
    </row>
    <row r="41" spans="1:12" ht="11.25">
      <c r="A41" s="8" t="s">
        <v>95</v>
      </c>
      <c r="B41" s="17"/>
      <c r="C41" s="17"/>
      <c r="D41" s="21"/>
      <c r="E41" s="21">
        <f>(B25*2*B42)</f>
        <v>0</v>
      </c>
      <c r="F41" s="49"/>
      <c r="G41" s="51">
        <v>0.75</v>
      </c>
      <c r="H41" s="24">
        <f>G41*E41</f>
        <v>0</v>
      </c>
      <c r="I41" s="24"/>
      <c r="J41" s="21"/>
      <c r="K41" s="40">
        <v>0.75</v>
      </c>
      <c r="L41" s="18">
        <f>K41*E41</f>
        <v>0</v>
      </c>
    </row>
    <row r="42" spans="1:12" ht="11.25">
      <c r="A42" s="6" t="s">
        <v>109</v>
      </c>
      <c r="B42" s="67"/>
      <c r="C42" s="20"/>
      <c r="D42" s="22"/>
      <c r="E42" s="22"/>
      <c r="F42" s="16"/>
      <c r="G42" s="52"/>
      <c r="H42" s="22"/>
      <c r="I42" s="24"/>
      <c r="J42" s="22"/>
      <c r="K42" s="50"/>
      <c r="L42" s="20"/>
    </row>
    <row r="43" spans="7:12" ht="11.25">
      <c r="G43" s="47" t="s">
        <v>96</v>
      </c>
      <c r="H43" s="54">
        <f>SUM(H10:H42)</f>
        <v>0</v>
      </c>
      <c r="K43" s="47" t="s">
        <v>96</v>
      </c>
      <c r="L43" s="54">
        <f>SUM(L10:L42)</f>
        <v>0</v>
      </c>
    </row>
    <row r="44" spans="1:12" ht="12.75">
      <c r="A44" s="73" t="s">
        <v>98</v>
      </c>
      <c r="B44" s="73"/>
      <c r="C44" s="74"/>
      <c r="D44" s="74"/>
      <c r="E44" s="74"/>
      <c r="F44" s="74"/>
      <c r="G44" s="74"/>
      <c r="H44" s="74"/>
      <c r="J44" s="75" t="s">
        <v>111</v>
      </c>
      <c r="K44" s="75"/>
      <c r="L44" s="75"/>
    </row>
    <row r="45" ht="11.25">
      <c r="G45" s="5"/>
    </row>
  </sheetData>
  <sheetProtection/>
  <mergeCells count="6">
    <mergeCell ref="H1:L1"/>
    <mergeCell ref="H2:L2"/>
    <mergeCell ref="A44:H44"/>
    <mergeCell ref="A1:G1"/>
    <mergeCell ref="A2:G2"/>
    <mergeCell ref="J44:L44"/>
  </mergeCells>
  <printOptions/>
  <pageMargins left="1" right="0.5" top="0.5" bottom="1" header="0.38" footer="0.5"/>
  <pageSetup blackAndWhite="1" horizontalDpi="600" verticalDpi="600" orientation="landscape" r:id="rId1"/>
  <headerFooter alignWithMargins="0">
    <oddFooter>&amp;C&amp;8O:\SFB Documents-New Schools\Energy Efficiency
Page &amp;P of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2.7109375" style="0" customWidth="1"/>
    <col min="2" max="2" width="34.140625" style="0" customWidth="1"/>
    <col min="3" max="3" width="37.421875" style="0" customWidth="1"/>
    <col min="4" max="4" width="47.28125" style="0" customWidth="1"/>
  </cols>
  <sheetData>
    <row r="1" spans="1:4" ht="16.5" thickBot="1">
      <c r="A1" s="69" t="s">
        <v>42</v>
      </c>
      <c r="B1" s="69"/>
      <c r="C1" s="69"/>
      <c r="D1" s="34" t="s">
        <v>100</v>
      </c>
    </row>
    <row r="2" spans="1:4" ht="15.75">
      <c r="A2" s="76" t="s">
        <v>101</v>
      </c>
      <c r="B2" s="76"/>
      <c r="C2" s="76"/>
      <c r="D2" s="62" t="s">
        <v>44</v>
      </c>
    </row>
    <row r="3" spans="1:4" ht="15.75">
      <c r="A3" s="46"/>
      <c r="B3" s="46"/>
      <c r="C3" s="46"/>
      <c r="D3" s="62"/>
    </row>
    <row r="4" spans="1:4" ht="15.75">
      <c r="A4" s="46"/>
      <c r="B4" s="55" t="s">
        <v>99</v>
      </c>
      <c r="C4" s="46"/>
      <c r="D4" s="62"/>
    </row>
    <row r="5" spans="1:4" ht="12.75">
      <c r="A5" s="15"/>
      <c r="B5" s="15"/>
      <c r="C5" s="15"/>
      <c r="D5" s="15"/>
    </row>
    <row r="6" spans="1:4" ht="12.75">
      <c r="A6" s="5"/>
      <c r="B6" s="23" t="s">
        <v>45</v>
      </c>
      <c r="C6" s="5"/>
      <c r="D6" s="5"/>
    </row>
    <row r="7" spans="1:4" ht="12.75">
      <c r="A7" s="5"/>
      <c r="B7" s="38" t="s">
        <v>46</v>
      </c>
      <c r="C7" s="39" t="s">
        <v>47</v>
      </c>
      <c r="D7" s="40" t="s">
        <v>48</v>
      </c>
    </row>
    <row r="8" spans="1:4" ht="12.75">
      <c r="A8" s="5"/>
      <c r="B8" s="41" t="s">
        <v>49</v>
      </c>
      <c r="C8" s="42" t="s">
        <v>50</v>
      </c>
      <c r="D8" s="43" t="s">
        <v>51</v>
      </c>
    </row>
    <row r="9" spans="1:4" ht="12.75">
      <c r="A9" s="5"/>
      <c r="B9" s="44" t="s">
        <v>52</v>
      </c>
      <c r="C9" s="45" t="s">
        <v>53</v>
      </c>
      <c r="D9" s="20"/>
    </row>
    <row r="10" spans="1:4" ht="12.75">
      <c r="A10" s="5"/>
      <c r="B10" s="8"/>
      <c r="C10" s="21"/>
      <c r="D10" s="17"/>
    </row>
    <row r="11" spans="1:4" ht="12.75">
      <c r="A11" s="5"/>
      <c r="B11" s="19"/>
      <c r="C11" s="24"/>
      <c r="D11" s="18"/>
    </row>
    <row r="12" spans="1:4" ht="12.75">
      <c r="A12" s="5"/>
      <c r="B12" s="6"/>
      <c r="C12" s="22"/>
      <c r="D12" s="20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23" t="s">
        <v>54</v>
      </c>
      <c r="C16" s="5"/>
      <c r="D16" s="5"/>
    </row>
    <row r="17" spans="1:4" ht="12.75">
      <c r="A17" s="5"/>
      <c r="B17" s="38" t="s">
        <v>55</v>
      </c>
      <c r="C17" s="39" t="s">
        <v>56</v>
      </c>
      <c r="D17" s="40" t="s">
        <v>57</v>
      </c>
    </row>
    <row r="18" spans="1:4" ht="12.75">
      <c r="A18" s="5"/>
      <c r="B18" s="41" t="s">
        <v>58</v>
      </c>
      <c r="C18" s="42" t="s">
        <v>59</v>
      </c>
      <c r="D18" s="43" t="s">
        <v>51</v>
      </c>
    </row>
    <row r="19" spans="1:4" ht="12.75">
      <c r="A19" s="5"/>
      <c r="B19" s="44" t="s">
        <v>52</v>
      </c>
      <c r="C19" s="45" t="s">
        <v>53</v>
      </c>
      <c r="D19" s="20"/>
    </row>
    <row r="20" spans="2:4" ht="12.75">
      <c r="B20" s="59"/>
      <c r="C20" s="59"/>
      <c r="D20" s="56"/>
    </row>
    <row r="21" spans="2:4" ht="12.75">
      <c r="B21" s="60"/>
      <c r="C21" s="60"/>
      <c r="D21" s="57"/>
    </row>
    <row r="22" spans="2:4" ht="12.75">
      <c r="B22" s="61"/>
      <c r="C22" s="61"/>
      <c r="D22" s="58"/>
    </row>
  </sheetData>
  <sheetProtection/>
  <mergeCells count="2">
    <mergeCell ref="A1:C1"/>
    <mergeCell ref="A2:C2"/>
  </mergeCells>
  <printOptions/>
  <pageMargins left="1" right="0.5" top="0.5" bottom="1" header="0.5" footer="0.5"/>
  <pageSetup fitToHeight="1" fitToWidth="1" horizontalDpi="600" verticalDpi="600" orientation="landscape" r:id="rId1"/>
  <headerFooter alignWithMargins="0">
    <oddFooter>&amp;C&amp;8O:\SFB Documents-New Schools\Energy Efficiency
Page &amp;P 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spandey</dc:creator>
  <cp:keywords/>
  <dc:description/>
  <cp:lastModifiedBy>Kerry Campbell</cp:lastModifiedBy>
  <cp:lastPrinted>2012-01-25T18:25:30Z</cp:lastPrinted>
  <dcterms:created xsi:type="dcterms:W3CDTF">2006-06-26T15:40:22Z</dcterms:created>
  <dcterms:modified xsi:type="dcterms:W3CDTF">2012-01-25T18:28:32Z</dcterms:modified>
  <cp:category/>
  <cp:version/>
  <cp:contentType/>
  <cp:contentStatus/>
</cp:coreProperties>
</file>